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<sst xmlns="http://schemas.openxmlformats.org/spreadsheetml/2006/main" count="5957" uniqueCount="3977">
  <si>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</si>
  <si>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</si>
  <si>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</si>
  <si>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</si>
  <si>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</si>
  <si>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</si>
  <si>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</si>
  <si>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</si>
  <si>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</si>
  <si>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</si>
  <si>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State/Students</t>
  </si>
  <si>
    <t>Revised</t>
  </si>
  <si>
    <t>Loan</t>
  </si>
  <si>
    <t>Inyo</t>
  </si>
  <si>
    <t xml:space="preserve">Inyo County Office of Education </t>
  </si>
  <si>
    <t>CA-1410140</t>
  </si>
  <si>
    <t>San Diego</t>
  </si>
  <si>
    <t xml:space="preserve">The Heights Charter </t>
  </si>
  <si>
    <t>CA-0127118</t>
  </si>
  <si>
    <t>Lassen</t>
  </si>
  <si>
    <t xml:space="preserve">Lassen County Office of Education </t>
  </si>
  <si>
    <t>CA-1810181</t>
  </si>
  <si>
    <t>San Mateo</t>
  </si>
  <si>
    <t>San Mateo County Office of Education</t>
  </si>
  <si>
    <t>CA-4110413</t>
  </si>
  <si>
    <t>Trinity</t>
  </si>
  <si>
    <t xml:space="preserve">Trinity County Office of Education </t>
  </si>
  <si>
    <t xml:space="preserve">CA-5310538 </t>
  </si>
  <si>
    <t>Lake</t>
  </si>
  <si>
    <t xml:space="preserve">Lake County Office of Education </t>
  </si>
  <si>
    <t xml:space="preserve">CA-1710173 </t>
  </si>
  <si>
    <t>San Bernardino</t>
  </si>
  <si>
    <t>Oro Grande</t>
  </si>
  <si>
    <t>CA-3667827</t>
  </si>
  <si>
    <t>Santa Barbara</t>
  </si>
  <si>
    <t>Santa Barbara County Office of Education</t>
  </si>
  <si>
    <t>CA-4210421</t>
  </si>
  <si>
    <t>San Diego County Office of Education</t>
  </si>
  <si>
    <t>CA-3710371</t>
  </si>
  <si>
    <t>San Benito</t>
  </si>
  <si>
    <t xml:space="preserve">San Benito County Office Of Education </t>
  </si>
  <si>
    <t xml:space="preserve">CA-3510355 </t>
  </si>
  <si>
    <t>El Dorado</t>
  </si>
  <si>
    <t>El Dorado County Office of Education</t>
  </si>
  <si>
    <t>CA-0910090</t>
  </si>
  <si>
    <t>Shasta</t>
  </si>
  <si>
    <t>Shasta County Office of Education</t>
  </si>
  <si>
    <t>CA-4510454</t>
  </si>
  <si>
    <t>Mendocino</t>
  </si>
  <si>
    <t xml:space="preserve">Mendocino County Office of Education </t>
  </si>
  <si>
    <t xml:space="preserve">CA-2310231 </t>
  </si>
  <si>
    <t>Sonoma</t>
  </si>
  <si>
    <t>Sonoma County Office of Education</t>
  </si>
  <si>
    <t>CA-4910496</t>
  </si>
  <si>
    <t>Colusa</t>
  </si>
  <si>
    <t xml:space="preserve">Colusa County Office of Education </t>
  </si>
  <si>
    <t xml:space="preserve">CA-0610066 </t>
  </si>
  <si>
    <t>Amador</t>
  </si>
  <si>
    <t>Amador County Office of Education</t>
  </si>
  <si>
    <t xml:space="preserve">CA-0310033 </t>
  </si>
  <si>
    <t>Siskiyou</t>
  </si>
  <si>
    <t xml:space="preserve">Siskiyou County Office of Education </t>
  </si>
  <si>
    <t xml:space="preserve">CA-4710470 </t>
  </si>
  <si>
    <t xml:space="preserve">Ventura </t>
  </si>
  <si>
    <t>Ventura County Office of Education</t>
  </si>
  <si>
    <t>CA-5610561</t>
  </si>
  <si>
    <t>Fresno</t>
  </si>
  <si>
    <t>Fresno County Office of Education</t>
  </si>
  <si>
    <t>CA-1010108</t>
  </si>
  <si>
    <t>Stanislaus</t>
  </si>
  <si>
    <t>Stanislaus County Office of Education</t>
  </si>
  <si>
    <t>CA-5010504</t>
  </si>
  <si>
    <t>Placer</t>
  </si>
  <si>
    <t>Placer County Office of Education</t>
  </si>
  <si>
    <t>CA-3110314</t>
  </si>
  <si>
    <t>San Bernardino County Office of Education</t>
  </si>
  <si>
    <t>CA-3610363</t>
  </si>
  <si>
    <t>Solano</t>
  </si>
  <si>
    <t>Solano County Office of Education</t>
  </si>
  <si>
    <t>CA-4810488</t>
  </si>
  <si>
    <t>Napa</t>
  </si>
  <si>
    <t>Napa County Office of Education</t>
  </si>
  <si>
    <t>CA-2810280</t>
  </si>
  <si>
    <t>Tehama</t>
  </si>
  <si>
    <t xml:space="preserve">Tehama County Department Of Education </t>
  </si>
  <si>
    <t xml:space="preserve">CA-5210520 </t>
  </si>
  <si>
    <t>Los Angeles</t>
  </si>
  <si>
    <t xml:space="preserve">Alliance Cindy and Bill Simon Technology ACAD High </t>
  </si>
  <si>
    <t>CA-0121285</t>
  </si>
  <si>
    <t xml:space="preserve">Opportunities for Learning - Baldwin Park </t>
  </si>
  <si>
    <t>CA-1996479</t>
  </si>
  <si>
    <t>Humboldt</t>
  </si>
  <si>
    <t>Humboldt County Office of Education</t>
  </si>
  <si>
    <t>CA-1210124</t>
  </si>
  <si>
    <t>Monterey</t>
  </si>
  <si>
    <t>Monterey County Office of Education</t>
  </si>
  <si>
    <t>CA-2710272</t>
  </si>
  <si>
    <t>Yolo</t>
  </si>
  <si>
    <t xml:space="preserve">Yolo County Office of Education </t>
  </si>
  <si>
    <t xml:space="preserve">CA-5710579 </t>
  </si>
  <si>
    <t>Tuolumne</t>
  </si>
  <si>
    <t xml:space="preserve">Tuolumne County Superintendent of Schools </t>
  </si>
  <si>
    <t xml:space="preserve">CA-5510553 </t>
  </si>
  <si>
    <t>Contra Costa</t>
  </si>
  <si>
    <t>Contra Costa County Office of Education</t>
  </si>
  <si>
    <t>CA-0710074</t>
  </si>
  <si>
    <t>Los Angeles County Office of Education</t>
  </si>
  <si>
    <t>CA-1910199</t>
  </si>
  <si>
    <t>Butte</t>
  </si>
  <si>
    <t xml:space="preserve">Butte County Office of Education </t>
  </si>
  <si>
    <t>CA-0410041</t>
  </si>
  <si>
    <t>Tulare</t>
  </si>
  <si>
    <t>Tulare County Office of Education</t>
  </si>
  <si>
    <t>CA-5410546</t>
  </si>
  <si>
    <t>Kings</t>
  </si>
  <si>
    <t>Kings County Office of Education</t>
  </si>
  <si>
    <t>CA-1610165</t>
  </si>
  <si>
    <t>San Luis Obispo</t>
  </si>
  <si>
    <t>San Luis Obispo County Office of Education</t>
  </si>
  <si>
    <t>CA-4010405</t>
  </si>
  <si>
    <t>Sacramento</t>
  </si>
  <si>
    <t>Sacramento County Office of Education</t>
  </si>
  <si>
    <t>CA-3410348</t>
  </si>
  <si>
    <t>Riverside</t>
  </si>
  <si>
    <t>Riverside County Office of Education</t>
  </si>
  <si>
    <t>CA-3310330</t>
  </si>
  <si>
    <t>Kern</t>
  </si>
  <si>
    <t>Kern County Office of Education</t>
  </si>
  <si>
    <t>CA-1510157</t>
  </si>
  <si>
    <t>Alameda</t>
  </si>
  <si>
    <t>Alameda County Office of Education</t>
  </si>
  <si>
    <t>CA-0110017</t>
  </si>
  <si>
    <t>San Joaquin</t>
  </si>
  <si>
    <t>San Joaquin County Office of Education</t>
  </si>
  <si>
    <t>CA-3910397</t>
  </si>
  <si>
    <t>Sutter</t>
  </si>
  <si>
    <t xml:space="preserve">Sutter County Office of Education </t>
  </si>
  <si>
    <t xml:space="preserve">CA-5110512 </t>
  </si>
  <si>
    <t>Imperial</t>
  </si>
  <si>
    <t>Imperial County Office of Education</t>
  </si>
  <si>
    <t>CA-1310132</t>
  </si>
  <si>
    <t xml:space="preserve">Method Schools LA </t>
  </si>
  <si>
    <t>CA-0137703</t>
  </si>
  <si>
    <t>Maple Creek Elementary</t>
  </si>
  <si>
    <t>CA-1262935</t>
  </si>
  <si>
    <t xml:space="preserve">Opportunities for Learning - Duarte </t>
  </si>
  <si>
    <t>CA-0128736</t>
  </si>
  <si>
    <t>Marin</t>
  </si>
  <si>
    <t>Marin County Office of Education</t>
  </si>
  <si>
    <t>CA-2110215</t>
  </si>
  <si>
    <t xml:space="preserve">Jefferson Elementary </t>
  </si>
  <si>
    <t>CA-3567488</t>
  </si>
  <si>
    <t>Big Lagoon Union Elementary</t>
  </si>
  <si>
    <t>CA-1262695</t>
  </si>
  <si>
    <t>San Francisco</t>
  </si>
  <si>
    <t>San Francisco County Office of Education</t>
  </si>
  <si>
    <t>CA-3810389</t>
  </si>
  <si>
    <t>Madera</t>
  </si>
  <si>
    <t>Madera County Superintendent of Schools</t>
  </si>
  <si>
    <t>CA-2010207</t>
  </si>
  <si>
    <t>Big Sur Unified</t>
  </si>
  <si>
    <t>CA-2775150</t>
  </si>
  <si>
    <t>Glenn</t>
  </si>
  <si>
    <t xml:space="preserve">Glenn County Office of Education </t>
  </si>
  <si>
    <t xml:space="preserve">CA-1110116 </t>
  </si>
  <si>
    <t>Spencer Valley Elementary</t>
  </si>
  <si>
    <t>CA-3768403</t>
  </si>
  <si>
    <t>Mariposa</t>
  </si>
  <si>
    <t xml:space="preserve">Mariposa County Office of Education </t>
  </si>
  <si>
    <t xml:space="preserve">CA-2210223 </t>
  </si>
  <si>
    <t>Merced</t>
  </si>
  <si>
    <t>Merced County Office of Education</t>
  </si>
  <si>
    <t>CA-2410249</t>
  </si>
  <si>
    <t>Yuba</t>
  </si>
  <si>
    <t xml:space="preserve">Yuba County Office of Education </t>
  </si>
  <si>
    <t xml:space="preserve">CA-5810587 </t>
  </si>
  <si>
    <t>Shiloh Elementary</t>
  </si>
  <si>
    <t>CA-5071274</t>
  </si>
  <si>
    <t>Island Union Elementary</t>
  </si>
  <si>
    <t>CA-1663933</t>
  </si>
  <si>
    <t xml:space="preserve">Antelope Valley Learning Academy </t>
  </si>
  <si>
    <t>CA-0112714</t>
  </si>
  <si>
    <t>Orange</t>
  </si>
  <si>
    <t>Orange County Department of Education</t>
  </si>
  <si>
    <t>CA-3010306</t>
  </si>
  <si>
    <t>Dehesa Elementary</t>
  </si>
  <si>
    <t>CA-3768049</t>
  </si>
  <si>
    <t>Santa Clara</t>
  </si>
  <si>
    <t>Santa Clara County Office of Education</t>
  </si>
  <si>
    <t>CA-4310439</t>
  </si>
  <si>
    <t>Lake Elementary</t>
  </si>
  <si>
    <t xml:space="preserve">CA-1162596 </t>
  </si>
  <si>
    <t xml:space="preserve">Opportunities for Learning - Santa Clarita </t>
  </si>
  <si>
    <t>CA-1996263</t>
  </si>
  <si>
    <t>Mono</t>
  </si>
  <si>
    <t xml:space="preserve">Mono County Office of Education </t>
  </si>
  <si>
    <t xml:space="preserve">CA-2610264 </t>
  </si>
  <si>
    <t>Orick Elementary</t>
  </si>
  <si>
    <t>CA-1262968</t>
  </si>
  <si>
    <t>Piner-Olivet Union Elementary</t>
  </si>
  <si>
    <t>CA-4970870</t>
  </si>
  <si>
    <t xml:space="preserve">Los Angeles College Prep Academy </t>
  </si>
  <si>
    <t>CA-0109942</t>
  </si>
  <si>
    <t>Trona Joint Unified</t>
  </si>
  <si>
    <t>CA-3667892</t>
  </si>
  <si>
    <t xml:space="preserve">Junction Elementary </t>
  </si>
  <si>
    <t xml:space="preserve">CA-4770367 </t>
  </si>
  <si>
    <t xml:space="preserve">Diego Hills Central Public Charter </t>
  </si>
  <si>
    <t>CA-0136614</t>
  </si>
  <si>
    <t>Lawndale Elementary</t>
  </si>
  <si>
    <t>CA-1964691</t>
  </si>
  <si>
    <t>Mount Pleasant Elementary</t>
  </si>
  <si>
    <t>CA-4369617</t>
  </si>
  <si>
    <t>Santa Cruz</t>
  </si>
  <si>
    <t>Santa Cruz County Office of Education</t>
  </si>
  <si>
    <t>CA-4410447</t>
  </si>
  <si>
    <t xml:space="preserve">Vista Real Charter High  </t>
  </si>
  <si>
    <t>CA-0109900</t>
  </si>
  <si>
    <t xml:space="preserve">Orange County Workforce Innovation High </t>
  </si>
  <si>
    <t>CA-0134841</t>
  </si>
  <si>
    <t xml:space="preserve">Desert Sands Charter </t>
  </si>
  <si>
    <t>CA-1996537</t>
  </si>
  <si>
    <t>Calaveras</t>
  </si>
  <si>
    <t>Calaveras County Office of Education</t>
  </si>
  <si>
    <t xml:space="preserve">CA-0510058 </t>
  </si>
  <si>
    <t xml:space="preserve">Leadership Military Academy </t>
  </si>
  <si>
    <t>CA-0125237</t>
  </si>
  <si>
    <t>Centinela Valley Union High</t>
  </si>
  <si>
    <t>CA-1964352</t>
  </si>
  <si>
    <t xml:space="preserve">Montague Elementary </t>
  </si>
  <si>
    <t xml:space="preserve">CA-4770417 </t>
  </si>
  <si>
    <t>Biggs Unified</t>
  </si>
  <si>
    <t>CA-0461408</t>
  </si>
  <si>
    <t>Pixley Union Elementary</t>
  </si>
  <si>
    <t>CA-5472041</t>
  </si>
  <si>
    <t xml:space="preserve">Opportunities for Learning - Capistrano </t>
  </si>
  <si>
    <t>CA-6120356</t>
  </si>
  <si>
    <t>Richgrove Elementary</t>
  </si>
  <si>
    <t>CA-5472082</t>
  </si>
  <si>
    <t>Paradise Unified</t>
  </si>
  <si>
    <t>CA-0461531</t>
  </si>
  <si>
    <t xml:space="preserve">MIT Griffin Academy Middle  </t>
  </si>
  <si>
    <t>CA-0137380</t>
  </si>
  <si>
    <t xml:space="preserve">Achieve Charter School of Paradise </t>
  </si>
  <si>
    <t>CA-0110338</t>
  </si>
  <si>
    <t xml:space="preserve">Jardin de la Infancia </t>
  </si>
  <si>
    <t>CA-0106880</t>
  </si>
  <si>
    <t xml:space="preserve">Nevada  </t>
  </si>
  <si>
    <t>Nevada County Office of Education</t>
  </si>
  <si>
    <t>CA-2910298</t>
  </si>
  <si>
    <t xml:space="preserve">Options for Youth San Gabriel </t>
  </si>
  <si>
    <t>CA-1996016</t>
  </si>
  <si>
    <t xml:space="preserve">Manzanita Middle </t>
  </si>
  <si>
    <t>CA-6118368</t>
  </si>
  <si>
    <t xml:space="preserve">Oakland Unity Middle </t>
  </si>
  <si>
    <t>CA-0131581</t>
  </si>
  <si>
    <t xml:space="preserve">IvyTech Charter </t>
  </si>
  <si>
    <t>CA-0121426</t>
  </si>
  <si>
    <t>Arcata Elementary</t>
  </si>
  <si>
    <t>CA-1262679</t>
  </si>
  <si>
    <t>Indian Diggings Elementary</t>
  </si>
  <si>
    <t>CA-0961895</t>
  </si>
  <si>
    <t>Westside Elementary</t>
  </si>
  <si>
    <t>CA-1062547</t>
  </si>
  <si>
    <t>Pioneer Union Elementary</t>
  </si>
  <si>
    <t>CA-0473379</t>
  </si>
  <si>
    <t xml:space="preserve">Mountain Valley Unified </t>
  </si>
  <si>
    <t xml:space="preserve">CA-5375028 </t>
  </si>
  <si>
    <t xml:space="preserve">EPIC de Cesar Chavez </t>
  </si>
  <si>
    <t>CA-0130823</t>
  </si>
  <si>
    <t>Del Norte</t>
  </si>
  <si>
    <t>Del Norte County Office of Education</t>
  </si>
  <si>
    <t xml:space="preserve">CA-0810082 </t>
  </si>
  <si>
    <t>Castle Rock Union Elementary</t>
  </si>
  <si>
    <t>CA-4569922</t>
  </si>
  <si>
    <t xml:space="preserve">SIATech </t>
  </si>
  <si>
    <t>CA-0106120</t>
  </si>
  <si>
    <t xml:space="preserve">Ambassador Phillip V. Sanchez II Public Charter </t>
  </si>
  <si>
    <t>CA-0136499</t>
  </si>
  <si>
    <t xml:space="preserve">Southern Trinity Joint Unified </t>
  </si>
  <si>
    <t xml:space="preserve">CA-5373833 </t>
  </si>
  <si>
    <t>Val Verde Unified</t>
  </si>
  <si>
    <t>CA-3375242</t>
  </si>
  <si>
    <t xml:space="preserve">MethodSchools </t>
  </si>
  <si>
    <t>CA-0129221</t>
  </si>
  <si>
    <t>Big Creek Elementary</t>
  </si>
  <si>
    <t>CA-1062026</t>
  </si>
  <si>
    <t xml:space="preserve">Provisional Accelerated Learning Academy </t>
  </si>
  <si>
    <t>CA-3630993</t>
  </si>
  <si>
    <t>Traver Joint Elementary</t>
  </si>
  <si>
    <t>CA-5472223</t>
  </si>
  <si>
    <t>Harmony Union Elementary</t>
  </si>
  <si>
    <t>CA-4970730</t>
  </si>
  <si>
    <t xml:space="preserve">Ravendale-Termo Elementary </t>
  </si>
  <si>
    <t>CA-1864162</t>
  </si>
  <si>
    <t>Heber Elementary</t>
  </si>
  <si>
    <t>CA-1363131</t>
  </si>
  <si>
    <t xml:space="preserve">College Bridge Academy </t>
  </si>
  <si>
    <t>CA-0128454</t>
  </si>
  <si>
    <t>Lamont Elementary</t>
  </si>
  <si>
    <t>CA-1563560</t>
  </si>
  <si>
    <t xml:space="preserve">YouthBuild Charter School of California </t>
  </si>
  <si>
    <t>CA-0117994</t>
  </si>
  <si>
    <t>Scotia Union Elementary</t>
  </si>
  <si>
    <t>CA-1263024</t>
  </si>
  <si>
    <t>Chawanakee Unified</t>
  </si>
  <si>
    <t>CA-2075606</t>
  </si>
  <si>
    <t>Hot Springs Elementary</t>
  </si>
  <si>
    <t>CA-5471951</t>
  </si>
  <si>
    <t xml:space="preserve">Achieve Charter School of Chico </t>
  </si>
  <si>
    <t>CA-0141085</t>
  </si>
  <si>
    <t xml:space="preserve">Klamath River Union Elementary </t>
  </si>
  <si>
    <t>CA-4770375</t>
  </si>
  <si>
    <t>Alta Vista Elementary</t>
  </si>
  <si>
    <t>CA-5471811</t>
  </si>
  <si>
    <t xml:space="preserve">Alliance Susan and Eric Smidt Technology High </t>
  </si>
  <si>
    <t>CA-0123133</t>
  </si>
  <si>
    <t xml:space="preserve">Academia Avance Charter </t>
  </si>
  <si>
    <t>CA-0109926</t>
  </si>
  <si>
    <t xml:space="preserve">Grossmont Secondary </t>
  </si>
  <si>
    <t>CA-0136077</t>
  </si>
  <si>
    <t xml:space="preserve">The City </t>
  </si>
  <si>
    <t>CA-0134148</t>
  </si>
  <si>
    <t xml:space="preserve">Little Shasta Elementary </t>
  </si>
  <si>
    <t>CA-4770383</t>
  </si>
  <si>
    <t>Hope Elementary</t>
  </si>
  <si>
    <t>CA-5471944</t>
  </si>
  <si>
    <t xml:space="preserve">Para Los Ninos - Evelyn Thurman Gratts Primary </t>
  </si>
  <si>
    <t>CA-0122630</t>
  </si>
  <si>
    <t xml:space="preserve">Audeo Charter II </t>
  </si>
  <si>
    <t>CA-0134577</t>
  </si>
  <si>
    <t xml:space="preserve">Olive Grove Charter - Orcutt/Santa Maria </t>
  </si>
  <si>
    <t>CA-0138362</t>
  </si>
  <si>
    <t>Cutler-Orosi Joint Unified</t>
  </si>
  <si>
    <t>CA-5471860</t>
  </si>
  <si>
    <t xml:space="preserve">Leggett Valley Unified </t>
  </si>
  <si>
    <t xml:space="preserve">CA-2375218 </t>
  </si>
  <si>
    <t xml:space="preserve">Trinity Alps Unified </t>
  </si>
  <si>
    <t xml:space="preserve">CA-5376513 </t>
  </si>
  <si>
    <t xml:space="preserve">New Designs Charter School-Watts </t>
  </si>
  <si>
    <t>CA-0120071</t>
  </si>
  <si>
    <t xml:space="preserve">Connecting Waters Charter </t>
  </si>
  <si>
    <t>CA-5030317</t>
  </si>
  <si>
    <t>Silver Fork Elementary</t>
  </si>
  <si>
    <t>CA-0961986</t>
  </si>
  <si>
    <t>Liberty Elementary</t>
  </si>
  <si>
    <t>CA-4970797</t>
  </si>
  <si>
    <t>West Park Elementary</t>
  </si>
  <si>
    <t>CA-1062539</t>
  </si>
  <si>
    <t xml:space="preserve">Today's Fresh Start-Compton </t>
  </si>
  <si>
    <t>CA-0132845</t>
  </si>
  <si>
    <t xml:space="preserve">Dunsmuir Joint Union High </t>
  </si>
  <si>
    <t xml:space="preserve">CA-4770250 </t>
  </si>
  <si>
    <t xml:space="preserve">Mission Academy </t>
  </si>
  <si>
    <t>CA-0137786</t>
  </si>
  <si>
    <t>Covina-Valley Unified</t>
  </si>
  <si>
    <t>CA-1964436</t>
  </si>
  <si>
    <t xml:space="preserve">Extera Public School No. 2 </t>
  </si>
  <si>
    <t>CA-0128132</t>
  </si>
  <si>
    <t xml:space="preserve">Crescent View West Public Charter </t>
  </si>
  <si>
    <t>CA-0109991</t>
  </si>
  <si>
    <t>Ducor Union Elementary</t>
  </si>
  <si>
    <t>CA-5471894</t>
  </si>
  <si>
    <t xml:space="preserve">Encore Jr./Sr. High School for the Performing &amp; Visual Arts </t>
  </si>
  <si>
    <t>CA-0116707</t>
  </si>
  <si>
    <t>Lennox</t>
  </si>
  <si>
    <t>CA-1964709</t>
  </si>
  <si>
    <t>Lindsay Unified</t>
  </si>
  <si>
    <t>CA-5471993</t>
  </si>
  <si>
    <t>Dinuba Unified</t>
  </si>
  <si>
    <t>CA-5475531</t>
  </si>
  <si>
    <t xml:space="preserve">Assurance Learning Academy </t>
  </si>
  <si>
    <t>CA-0127100</t>
  </si>
  <si>
    <t xml:space="preserve">HomeTech Charter </t>
  </si>
  <si>
    <t>CA-6112585</t>
  </si>
  <si>
    <t>Meadows Union Elementary</t>
  </si>
  <si>
    <t>CA-1363198</t>
  </si>
  <si>
    <t xml:space="preserve">TEAM Charter </t>
  </si>
  <si>
    <t>CA-0124958</t>
  </si>
  <si>
    <t xml:space="preserve">LA's Promise Charter Middle #1 </t>
  </si>
  <si>
    <t>CA-0134361</t>
  </si>
  <si>
    <t xml:space="preserve">Summit Leadership Academy-High Desert </t>
  </si>
  <si>
    <t>CA-0107516</t>
  </si>
  <si>
    <t>Bradley Union Elementary</t>
  </si>
  <si>
    <t>CA-2765979</t>
  </si>
  <si>
    <t xml:space="preserve">Options for Youth-Victorville Charter </t>
  </si>
  <si>
    <t>CA-3630670</t>
  </si>
  <si>
    <t>Warner Unified</t>
  </si>
  <si>
    <t>CA-3775416</t>
  </si>
  <si>
    <t>El Monte Union High</t>
  </si>
  <si>
    <t>CA-1964519</t>
  </si>
  <si>
    <t>Lakeside Union Elementary</t>
  </si>
  <si>
    <t>CA-1663966</t>
  </si>
  <si>
    <t xml:space="preserve">PUC CALS Middle School and Early College High </t>
  </si>
  <si>
    <t>CA-0133298</t>
  </si>
  <si>
    <t xml:space="preserve">Life Source International Charter </t>
  </si>
  <si>
    <t>CA-0123174</t>
  </si>
  <si>
    <t>Orange Center</t>
  </si>
  <si>
    <t>CA-1062331</t>
  </si>
  <si>
    <t>Compton Unified</t>
  </si>
  <si>
    <t>CA-1973437</t>
  </si>
  <si>
    <t>Southern Humboldt Joint Unified</t>
  </si>
  <si>
    <t>CA-1263040</t>
  </si>
  <si>
    <t xml:space="preserve">PUC Early College ACAD for Leaders&amp;Scholars(ECALS) </t>
  </si>
  <si>
    <t>CA-0124933</t>
  </si>
  <si>
    <t xml:space="preserve">Envision Academy for Arts &amp; Technology </t>
  </si>
  <si>
    <t>CA-0112607</t>
  </si>
  <si>
    <t xml:space="preserve">Options for Youth-San Bernardino </t>
  </si>
  <si>
    <t>CA-0120568</t>
  </si>
  <si>
    <t xml:space="preserve">Vista Norte Public Charter </t>
  </si>
  <si>
    <t>CA-0136937</t>
  </si>
  <si>
    <t xml:space="preserve">Ingenium Charter Middle </t>
  </si>
  <si>
    <t>CA-0127985</t>
  </si>
  <si>
    <t xml:space="preserve">Clear Passage Educational Center </t>
  </si>
  <si>
    <t>CA-0131938</t>
  </si>
  <si>
    <t>Maricopa Unified</t>
  </si>
  <si>
    <t>CA-1563628</t>
  </si>
  <si>
    <t>Perris Elementary</t>
  </si>
  <si>
    <t>CA-3367199</t>
  </si>
  <si>
    <t xml:space="preserve">Hardy Brown College Prep </t>
  </si>
  <si>
    <t>CA-0122317</t>
  </si>
  <si>
    <t xml:space="preserve">Sierra Charter </t>
  </si>
  <si>
    <t>CA-0114355</t>
  </si>
  <si>
    <t xml:space="preserve">Death Valley Unified </t>
  </si>
  <si>
    <t xml:space="preserve">CA-1463271 </t>
  </si>
  <si>
    <t xml:space="preserve">Rocketship Academy Brilliant Minds </t>
  </si>
  <si>
    <t>CA-0125781</t>
  </si>
  <si>
    <t xml:space="preserve">SIATech Academy South </t>
  </si>
  <si>
    <t>CA-0131383</t>
  </si>
  <si>
    <t xml:space="preserve">Valiente College Preparatory Charter </t>
  </si>
  <si>
    <t>CA-0132605</t>
  </si>
  <si>
    <t xml:space="preserve">Mirus Secondary </t>
  </si>
  <si>
    <t>CA-0114389</t>
  </si>
  <si>
    <t>Corcoran Joint Unified</t>
  </si>
  <si>
    <t>CA-1663891</t>
  </si>
  <si>
    <t xml:space="preserve">Kings Valley Academy II  </t>
  </si>
  <si>
    <t>CA-0136556</t>
  </si>
  <si>
    <t>Edison Elementary</t>
  </si>
  <si>
    <t>CA-1563438</t>
  </si>
  <si>
    <t>San Bernardino City Unified</t>
  </si>
  <si>
    <t>CA-3667876</t>
  </si>
  <si>
    <t xml:space="preserve">Alliance Leichtman-Levine FAM Foundation Env Sci High  </t>
  </si>
  <si>
    <t>CA-0117606</t>
  </si>
  <si>
    <t>Temple City Unified</t>
  </si>
  <si>
    <t>CA-1965052</t>
  </si>
  <si>
    <t>Bayshore Elementary</t>
  </si>
  <si>
    <t>CA-4168858</t>
  </si>
  <si>
    <t xml:space="preserve">Para Los Ninos Charter </t>
  </si>
  <si>
    <t>CA-6120489</t>
  </si>
  <si>
    <t xml:space="preserve">Aspire Golden State College Preparatory Academy </t>
  </si>
  <si>
    <t>CA-0118224</t>
  </si>
  <si>
    <t>Palmdale Elementary</t>
  </si>
  <si>
    <t>CA-1964857</t>
  </si>
  <si>
    <t>Saucelito Elementary</t>
  </si>
  <si>
    <t>CA-5472108</t>
  </si>
  <si>
    <t xml:space="preserve">Magnolia Science Academy 6 </t>
  </si>
  <si>
    <t>CA-0117648</t>
  </si>
  <si>
    <t>Thermalito Union Elementary</t>
  </si>
  <si>
    <t>CA-0461549</t>
  </si>
  <si>
    <t>William S. Hart Union High</t>
  </si>
  <si>
    <t>CA-1965136</t>
  </si>
  <si>
    <t xml:space="preserve">Oasis Charter Public  </t>
  </si>
  <si>
    <t>CA-6119663</t>
  </si>
  <si>
    <t xml:space="preserve">Rocketship Los Suenos Academy </t>
  </si>
  <si>
    <t>CA-0120642</t>
  </si>
  <si>
    <t>Lynwood Unified</t>
  </si>
  <si>
    <t>CA-1964774</t>
  </si>
  <si>
    <t>Bellflower Unified</t>
  </si>
  <si>
    <t>CA-1964303</t>
  </si>
  <si>
    <t xml:space="preserve">Olive Grove Charter - Lompoc </t>
  </si>
  <si>
    <t>CA-0138370</t>
  </si>
  <si>
    <t>Mountain View Elementary</t>
  </si>
  <si>
    <t>CA-1964816</t>
  </si>
  <si>
    <t>Bangor Union Elementary</t>
  </si>
  <si>
    <t>CA-0461382</t>
  </si>
  <si>
    <t>Hacienda la Puente Unified</t>
  </si>
  <si>
    <t>CA-1973445</t>
  </si>
  <si>
    <t>Pomona Unified</t>
  </si>
  <si>
    <t>CA-1964907</t>
  </si>
  <si>
    <t xml:space="preserve">Options for Youth-Acton </t>
  </si>
  <si>
    <t>CA-0136648</t>
  </si>
  <si>
    <t xml:space="preserve">San Diego Workforce Innovation High </t>
  </si>
  <si>
    <t>CA-0134890</t>
  </si>
  <si>
    <t>Borrego Springs Unified</t>
  </si>
  <si>
    <t>CA-3767983</t>
  </si>
  <si>
    <t>Planada Elementary</t>
  </si>
  <si>
    <t>CA-2465821</t>
  </si>
  <si>
    <t>Stone Corral Elementary</t>
  </si>
  <si>
    <t>CA-5472140</t>
  </si>
  <si>
    <t>Mattole Unified</t>
  </si>
  <si>
    <t>CA-1275382</t>
  </si>
  <si>
    <t>Manzanita Elementary</t>
  </si>
  <si>
    <t>CA-0461499</t>
  </si>
  <si>
    <t>French Gulch-Whiskeytown Elementary</t>
  </si>
  <si>
    <t>CA-4569997</t>
  </si>
  <si>
    <t xml:space="preserve">KIPP Bayview Academy  </t>
  </si>
  <si>
    <t>CA-0101337</t>
  </si>
  <si>
    <t>Baldwin Park Unified</t>
  </si>
  <si>
    <t>CA-1964287</t>
  </si>
  <si>
    <t xml:space="preserve">Aspire College Academy </t>
  </si>
  <si>
    <t>CA-0128413</t>
  </si>
  <si>
    <t xml:space="preserve">Animo Venice Charter High </t>
  </si>
  <si>
    <t>CA-0106831</t>
  </si>
  <si>
    <t>Central Union High</t>
  </si>
  <si>
    <t>CA-1363115</t>
  </si>
  <si>
    <t>Sierra Sands Unified</t>
  </si>
  <si>
    <t>CA-1573742</t>
  </si>
  <si>
    <t xml:space="preserve">Animo Leadership High </t>
  </si>
  <si>
    <t>CA-1996313</t>
  </si>
  <si>
    <t>Bakersfield City</t>
  </si>
  <si>
    <t>CA-1563321</t>
  </si>
  <si>
    <t>Porterville Unified</t>
  </si>
  <si>
    <t>CA-5475523</t>
  </si>
  <si>
    <t>Luther Burbank</t>
  </si>
  <si>
    <t>CA-4369542</t>
  </si>
  <si>
    <t>Needles Unified</t>
  </si>
  <si>
    <t>CA-3667801</t>
  </si>
  <si>
    <t>Perris Union High</t>
  </si>
  <si>
    <t>CA-3367207</t>
  </si>
  <si>
    <t>Cinnabar Elementary</t>
  </si>
  <si>
    <t>CA-4970649</t>
  </si>
  <si>
    <t>Azusa Unified</t>
  </si>
  <si>
    <t>CA-1964279</t>
  </si>
  <si>
    <t xml:space="preserve">Big Picture Educational Academy </t>
  </si>
  <si>
    <t>CA-0119628</t>
  </si>
  <si>
    <t>Green Point Elementary</t>
  </si>
  <si>
    <t>CA-1262851</t>
  </si>
  <si>
    <t>Pleasant View Elementary</t>
  </si>
  <si>
    <t>CA-5472058</t>
  </si>
  <si>
    <t xml:space="preserve">Roseland Charter </t>
  </si>
  <si>
    <t>CA-0101923</t>
  </si>
  <si>
    <t>Kashia Elementary</t>
  </si>
  <si>
    <t>CA-4970888</t>
  </si>
  <si>
    <t xml:space="preserve">Carter G. Woodson Public Charter </t>
  </si>
  <si>
    <t>CA-1030840</t>
  </si>
  <si>
    <t xml:space="preserve">Ridgecrest Elem Acad for Language Music and Science </t>
  </si>
  <si>
    <t>CA-1530500</t>
  </si>
  <si>
    <t xml:space="preserve">Trinity Center Elementary </t>
  </si>
  <si>
    <t xml:space="preserve">CA-5371761 </t>
  </si>
  <si>
    <t xml:space="preserve">PUC Inspire Charter Academy </t>
  </si>
  <si>
    <t>CA-0129593</t>
  </si>
  <si>
    <t xml:space="preserve">Options for Youth-San Juan </t>
  </si>
  <si>
    <t>CA-3430691</t>
  </si>
  <si>
    <t>Delano Joint Union High</t>
  </si>
  <si>
    <t>CA-1563412</t>
  </si>
  <si>
    <t>Jefferson Elementary</t>
  </si>
  <si>
    <t>CA-4168916</t>
  </si>
  <si>
    <t>Winton</t>
  </si>
  <si>
    <t>CA-2465870</t>
  </si>
  <si>
    <t>Raisin City Elementary</t>
  </si>
  <si>
    <t>CA-1062380</t>
  </si>
  <si>
    <t>Twin Rivers Unified</t>
  </si>
  <si>
    <t>CA-3476505</t>
  </si>
  <si>
    <t xml:space="preserve">Grace Hopper STEM Academy </t>
  </si>
  <si>
    <t>CA-0128991</t>
  </si>
  <si>
    <t xml:space="preserve">Empower Generations </t>
  </si>
  <si>
    <t>CA-0134619</t>
  </si>
  <si>
    <t xml:space="preserve">Ballington Acad for Arts &amp; Sciences - San Bernardino </t>
  </si>
  <si>
    <t>CA-0133892</t>
  </si>
  <si>
    <t xml:space="preserve">Northern United - Humboldt Charter </t>
  </si>
  <si>
    <t>CA-0137364</t>
  </si>
  <si>
    <t xml:space="preserve">The Education Corps </t>
  </si>
  <si>
    <t>CA-0128447</t>
  </si>
  <si>
    <t xml:space="preserve">Nova Academy Early College High </t>
  </si>
  <si>
    <t>CA-0106567</t>
  </si>
  <si>
    <t xml:space="preserve">Global Education Academy 2 </t>
  </si>
  <si>
    <t>CA-0129833</t>
  </si>
  <si>
    <t>El Monte City</t>
  </si>
  <si>
    <t>CA-1964501</t>
  </si>
  <si>
    <t>Caruthers Unified</t>
  </si>
  <si>
    <t>CA-1075598</t>
  </si>
  <si>
    <t>Seeley Union Elementary</t>
  </si>
  <si>
    <t>CA-1363222</t>
  </si>
  <si>
    <t>Farmersville Unified</t>
  </si>
  <si>
    <t>CA-5475325</t>
  </si>
  <si>
    <t xml:space="preserve">CHAMPS - Charter HS of Arts-Multimedia &amp; Performing </t>
  </si>
  <si>
    <t>CA-0108878</t>
  </si>
  <si>
    <t xml:space="preserve">Ballington Academy for the Arts and Sciences </t>
  </si>
  <si>
    <t>CA-0118455</t>
  </si>
  <si>
    <t xml:space="preserve">Mission View Public </t>
  </si>
  <si>
    <t>CA-0114439</t>
  </si>
  <si>
    <t>Paramount Unified</t>
  </si>
  <si>
    <t>CA-1964873</t>
  </si>
  <si>
    <t xml:space="preserve">Alliance Tennenbaum Family Technology High </t>
  </si>
  <si>
    <t>CA-0121293</t>
  </si>
  <si>
    <t>San Pasqual Valley Unified</t>
  </si>
  <si>
    <t>CA-1363214</t>
  </si>
  <si>
    <t xml:space="preserve">North County Trade Tech High </t>
  </si>
  <si>
    <t>CA-0114264</t>
  </si>
  <si>
    <t>Jurupa Unified</t>
  </si>
  <si>
    <t>CA-3367090</t>
  </si>
  <si>
    <t>Pacific Union Elementary</t>
  </si>
  <si>
    <t>CA-1062356</t>
  </si>
  <si>
    <t>Alhambra Unified</t>
  </si>
  <si>
    <t>CA-1975713</t>
  </si>
  <si>
    <t>Westmorland Union Elementary</t>
  </si>
  <si>
    <t>CA-1363230</t>
  </si>
  <si>
    <t>Ontario-Montclair</t>
  </si>
  <si>
    <t>CA-3667819</t>
  </si>
  <si>
    <t>National Elementary</t>
  </si>
  <si>
    <t>CA-3768221</t>
  </si>
  <si>
    <t>Woodville Union Elementary</t>
  </si>
  <si>
    <t>CA-5472298</t>
  </si>
  <si>
    <t>Los Angeles Unified</t>
  </si>
  <si>
    <t>CA-1964733</t>
  </si>
  <si>
    <t xml:space="preserve">Alta Vista Innovation High </t>
  </si>
  <si>
    <t>CA-0136432</t>
  </si>
  <si>
    <t>Sunnyside Union Elementary</t>
  </si>
  <si>
    <t>CA-5472181</t>
  </si>
  <si>
    <t>Earlimart Elementary</t>
  </si>
  <si>
    <t>CA-5471902</t>
  </si>
  <si>
    <t>Alisal Union</t>
  </si>
  <si>
    <t>CA-2765961</t>
  </si>
  <si>
    <t>Montebello Unified</t>
  </si>
  <si>
    <t>CA-1964808</t>
  </si>
  <si>
    <t>Whittier Union High</t>
  </si>
  <si>
    <t>CA-1965128</t>
  </si>
  <si>
    <t>Fontana Unified</t>
  </si>
  <si>
    <t>CA-3667710</t>
  </si>
  <si>
    <t>Parlier Unified</t>
  </si>
  <si>
    <t>CA-1062364</t>
  </si>
  <si>
    <t xml:space="preserve">Girls Athletic Leadership School Los Angeles </t>
  </si>
  <si>
    <t>CA-0133710</t>
  </si>
  <si>
    <t>Fresno Unified</t>
  </si>
  <si>
    <t>CA-1062166</t>
  </si>
  <si>
    <t>Brawley Elementary</t>
  </si>
  <si>
    <t>CA-1363073</t>
  </si>
  <si>
    <t xml:space="preserve">ISANA Himalia Academy </t>
  </si>
  <si>
    <t>CA-0135954</t>
  </si>
  <si>
    <t xml:space="preserve">Fort Sage Unified </t>
  </si>
  <si>
    <t xml:space="preserve">CA-1875036 </t>
  </si>
  <si>
    <t>Calexico Unified</t>
  </si>
  <si>
    <t>CA-1363099</t>
  </si>
  <si>
    <t>New Jerusalem Elementary</t>
  </si>
  <si>
    <t>CA-3968627</t>
  </si>
  <si>
    <t>Palo Verde Union Elementary</t>
  </si>
  <si>
    <t>CA-5472033</t>
  </si>
  <si>
    <t>Delano Union Elementary</t>
  </si>
  <si>
    <t>CA-1563404</t>
  </si>
  <si>
    <t xml:space="preserve">ICEF View Park Preparatory High </t>
  </si>
  <si>
    <t>CA-0101196</t>
  </si>
  <si>
    <t xml:space="preserve">School of Arts and Enterprise </t>
  </si>
  <si>
    <t>CA-1996693</t>
  </si>
  <si>
    <t>Hawthorne</t>
  </si>
  <si>
    <t>CA-1964592</t>
  </si>
  <si>
    <t xml:space="preserve">Stony Creek Joint Unified </t>
  </si>
  <si>
    <t xml:space="preserve">CA-1162653 </t>
  </si>
  <si>
    <t xml:space="preserve">Junction City Elementary </t>
  </si>
  <si>
    <t xml:space="preserve">CA-5371738 </t>
  </si>
  <si>
    <t>Stockton Unified</t>
  </si>
  <si>
    <t>CA-3968676</t>
  </si>
  <si>
    <t>Terra Bella Union Elementary</t>
  </si>
  <si>
    <t>CA-5472199</t>
  </si>
  <si>
    <t xml:space="preserve">Lifeline Education Charter </t>
  </si>
  <si>
    <t>CA-0115725</t>
  </si>
  <si>
    <t>Firebaugh-Las Deltas Unified</t>
  </si>
  <si>
    <t>CA-1073809</t>
  </si>
  <si>
    <t xml:space="preserve">Edison-Bethune Charter Academy </t>
  </si>
  <si>
    <t>CA-6085112</t>
  </si>
  <si>
    <t>Alum Rock Union Elementary</t>
  </si>
  <si>
    <t>CA-4369369</t>
  </si>
  <si>
    <t xml:space="preserve">Magnolia Science Academy Santa Ana </t>
  </si>
  <si>
    <t>CA-0130765</t>
  </si>
  <si>
    <t xml:space="preserve">New Vision Middle </t>
  </si>
  <si>
    <t>CA-0120006</t>
  </si>
  <si>
    <t xml:space="preserve">Fenton Primary Center </t>
  </si>
  <si>
    <t>CA-0115048</t>
  </si>
  <si>
    <t>Gratton Elementary</t>
  </si>
  <si>
    <t>CA-5071084</t>
  </si>
  <si>
    <t>Delhi Unified</t>
  </si>
  <si>
    <t>CA-2475366</t>
  </si>
  <si>
    <t>Greenfield Union Elementary</t>
  </si>
  <si>
    <t>CA-2766035</t>
  </si>
  <si>
    <t xml:space="preserve">Discovery Charter Preparatory #2 </t>
  </si>
  <si>
    <t>CA-0115253</t>
  </si>
  <si>
    <t xml:space="preserve">Mojave River Academy - Oro Grande </t>
  </si>
  <si>
    <t>CA-0137190</t>
  </si>
  <si>
    <t>Monson-Sultana Joint Union Elementary</t>
  </si>
  <si>
    <t>CA-5472009</t>
  </si>
  <si>
    <t xml:space="preserve">Rocklin Academy at Meyers Street  </t>
  </si>
  <si>
    <t>CA-0114371</t>
  </si>
  <si>
    <t>Gridley Unified</t>
  </si>
  <si>
    <t>CA-0475507</t>
  </si>
  <si>
    <t>Arvin Union</t>
  </si>
  <si>
    <t>CA-1563313</t>
  </si>
  <si>
    <t xml:space="preserve">Oakland Military Institute College Preparatory ACAD </t>
  </si>
  <si>
    <t>CA-0130617</t>
  </si>
  <si>
    <t xml:space="preserve">School of Unlimited Learning </t>
  </si>
  <si>
    <t>CA-1030642</t>
  </si>
  <si>
    <t>Central Union Elementary</t>
  </si>
  <si>
    <t>CA-1663883</t>
  </si>
  <si>
    <t xml:space="preserve">Crescent View South II </t>
  </si>
  <si>
    <t>CA-0136523</t>
  </si>
  <si>
    <t>John Swett Unified</t>
  </si>
  <si>
    <t>CA-0761697</t>
  </si>
  <si>
    <t>Morongo Unified</t>
  </si>
  <si>
    <t>CA-3667777</t>
  </si>
  <si>
    <t>Downey Unified</t>
  </si>
  <si>
    <t>CA-1964451</t>
  </si>
  <si>
    <t>Bassett Unified</t>
  </si>
  <si>
    <t>CA-1964295</t>
  </si>
  <si>
    <t xml:space="preserve">Intellectual Virtues Academy </t>
  </si>
  <si>
    <t>CA-0134346</t>
  </si>
  <si>
    <t>Reef-Sunset Unified</t>
  </si>
  <si>
    <t>CA-1673932</t>
  </si>
  <si>
    <t>Salinas Union High</t>
  </si>
  <si>
    <t>CA-2766159</t>
  </si>
  <si>
    <t xml:space="preserve">Animo City of Champions Charter High </t>
  </si>
  <si>
    <t>CA-0136119</t>
  </si>
  <si>
    <t xml:space="preserve">Animo Inglewood Charter High </t>
  </si>
  <si>
    <t>CA-1996586</t>
  </si>
  <si>
    <t>Elk Hills Elementary</t>
  </si>
  <si>
    <t>CA-1563446</t>
  </si>
  <si>
    <t>Hanford Elementary</t>
  </si>
  <si>
    <t>CA-1663917</t>
  </si>
  <si>
    <t xml:space="preserve">Aspire Capitol Heights Academy </t>
  </si>
  <si>
    <t>CA-0102343</t>
  </si>
  <si>
    <t xml:space="preserve">CATCH Prep Charter High Inc. </t>
  </si>
  <si>
    <t>CA-0101659</t>
  </si>
  <si>
    <t>Guadalupe Union Elementary</t>
  </si>
  <si>
    <t>CA-4269203</t>
  </si>
  <si>
    <t>Pollock Pines Elementary</t>
  </si>
  <si>
    <t>CA-0961960</t>
  </si>
  <si>
    <t xml:space="preserve">Cox Academy </t>
  </si>
  <si>
    <t>CA-6001788</t>
  </si>
  <si>
    <t>San Carlos Elementary</t>
  </si>
  <si>
    <t>CA-4169021</t>
  </si>
  <si>
    <t>Golden Plains Unified</t>
  </si>
  <si>
    <t>CA-1075234</t>
  </si>
  <si>
    <t>Madera Unified</t>
  </si>
  <si>
    <t>CA-2065243</t>
  </si>
  <si>
    <t>Lemoore Union High</t>
  </si>
  <si>
    <t>CA-1663982</t>
  </si>
  <si>
    <t xml:space="preserve">Ipakanni Early College Charter </t>
  </si>
  <si>
    <t>CA-0121509</t>
  </si>
  <si>
    <t xml:space="preserve">Wonderful College Prep Academy </t>
  </si>
  <si>
    <t>CA-0119669</t>
  </si>
  <si>
    <t xml:space="preserve">Golden Eagle Charter  </t>
  </si>
  <si>
    <t xml:space="preserve">CA-0117168 </t>
  </si>
  <si>
    <t>Ceres Unified</t>
  </si>
  <si>
    <t>CA-5071043</t>
  </si>
  <si>
    <t>Chualar Union</t>
  </si>
  <si>
    <t>CA-2765995</t>
  </si>
  <si>
    <t>Strathmore Union Elementary</t>
  </si>
  <si>
    <t>CA-5472157</t>
  </si>
  <si>
    <t>Holtville Unified</t>
  </si>
  <si>
    <t>CA-1363149</t>
  </si>
  <si>
    <t>Tipton Elementary</t>
  </si>
  <si>
    <t>CA-5472215</t>
  </si>
  <si>
    <t>Kings Canyon Joint Unified</t>
  </si>
  <si>
    <t>CA-1062265</t>
  </si>
  <si>
    <t>Rowland Unified</t>
  </si>
  <si>
    <t>CA-1973452</t>
  </si>
  <si>
    <t xml:space="preserve">Coffee Creek Elementary </t>
  </si>
  <si>
    <t>CA-5371670</t>
  </si>
  <si>
    <t xml:space="preserve">Northern United - Siskiyou Charter </t>
  </si>
  <si>
    <t xml:space="preserve">CA-0137372 </t>
  </si>
  <si>
    <t>Albany City Unified</t>
  </si>
  <si>
    <t>CA-0161127</t>
  </si>
  <si>
    <t>Norwalk-La Mirada Unified</t>
  </si>
  <si>
    <t>CA-1964840</t>
  </si>
  <si>
    <t>Kings River Union Elementary</t>
  </si>
  <si>
    <t>CA-5471969</t>
  </si>
  <si>
    <t xml:space="preserve">John Henry High </t>
  </si>
  <si>
    <t>CA-0132233</t>
  </si>
  <si>
    <t>Chaffey Joint Union High</t>
  </si>
  <si>
    <t>CA-3667652</t>
  </si>
  <si>
    <t>Wasco Union Elementary</t>
  </si>
  <si>
    <t>CA-1563842</t>
  </si>
  <si>
    <t>Guerneville Elementary</t>
  </si>
  <si>
    <t>CA-4970722</t>
  </si>
  <si>
    <t xml:space="preserve">Sacramento Charter High </t>
  </si>
  <si>
    <t>CA-0102038</t>
  </si>
  <si>
    <t xml:space="preserve">Aspen Valley Prep Academy </t>
  </si>
  <si>
    <t>CA-0106740</t>
  </si>
  <si>
    <t xml:space="preserve">MIT Academy  </t>
  </si>
  <si>
    <t>CA-4830196</t>
  </si>
  <si>
    <t>McCabe Union Elementary</t>
  </si>
  <si>
    <t>CA-1363180</t>
  </si>
  <si>
    <t xml:space="preserve">Aspire Summit Charter Academy </t>
  </si>
  <si>
    <t>CA-0112292</t>
  </si>
  <si>
    <t xml:space="preserve">Public Safety Academy </t>
  </si>
  <si>
    <t>CA-0109850</t>
  </si>
  <si>
    <t>Santa Paula Unified</t>
  </si>
  <si>
    <t>CA-5676828</t>
  </si>
  <si>
    <t xml:space="preserve">Woodward Leadership Academy </t>
  </si>
  <si>
    <t>CA-0126714</t>
  </si>
  <si>
    <t xml:space="preserve">Entrepreneur High </t>
  </si>
  <si>
    <t>CA-0136952</t>
  </si>
  <si>
    <t xml:space="preserve">Rocketship Discovery Prep </t>
  </si>
  <si>
    <t>CA-0123281</t>
  </si>
  <si>
    <t xml:space="preserve">Marconi Learning Academy </t>
  </si>
  <si>
    <t>CA-0137950</t>
  </si>
  <si>
    <t>El Centro Elementary</t>
  </si>
  <si>
    <t>CA-1363123</t>
  </si>
  <si>
    <t>McFarland Unified</t>
  </si>
  <si>
    <t>CA-1573908</t>
  </si>
  <si>
    <t xml:space="preserve">Lennox Mathematics Science and Technology Academy </t>
  </si>
  <si>
    <t>CA-0100602</t>
  </si>
  <si>
    <t>Colton Joint Unified</t>
  </si>
  <si>
    <t>CA-3667686</t>
  </si>
  <si>
    <t xml:space="preserve">Kepler Neighborhood </t>
  </si>
  <si>
    <t>CA-0127514</t>
  </si>
  <si>
    <t>West Covina Unified</t>
  </si>
  <si>
    <t>CA-1965094</t>
  </si>
  <si>
    <t>Greenfield Union</t>
  </si>
  <si>
    <t>CA-1563503</t>
  </si>
  <si>
    <t>Sequoia Union Elementary</t>
  </si>
  <si>
    <t>CA-5472116</t>
  </si>
  <si>
    <t>San Jacinto Unified</t>
  </si>
  <si>
    <t>CA-3367249</t>
  </si>
  <si>
    <t xml:space="preserve">Aspire Lionel Wilson College Preparatory Academy </t>
  </si>
  <si>
    <t>CA-0130666</t>
  </si>
  <si>
    <t xml:space="preserve">Palmdale Aerospace Academy </t>
  </si>
  <si>
    <t>CA-0125377</t>
  </si>
  <si>
    <t>Eastside Union Elementary</t>
  </si>
  <si>
    <t>CA-1964477</t>
  </si>
  <si>
    <t>Magnolia Elementary</t>
  </si>
  <si>
    <t>CA-3066589</t>
  </si>
  <si>
    <t xml:space="preserve">PUC Lakeview Charter High </t>
  </si>
  <si>
    <t>CA-0122606</t>
  </si>
  <si>
    <t>Wilsona Elementary</t>
  </si>
  <si>
    <t>CA-1965151</t>
  </si>
  <si>
    <t>Burton Elementary</t>
  </si>
  <si>
    <t>CA-5471837</t>
  </si>
  <si>
    <t xml:space="preserve">Los Angeles Leadership Academy </t>
  </si>
  <si>
    <t>CA-1996610</t>
  </si>
  <si>
    <t>Santa Rita Union Elementary</t>
  </si>
  <si>
    <t>CA-2766191</t>
  </si>
  <si>
    <t xml:space="preserve">Mare Island Technology Academy  </t>
  </si>
  <si>
    <t>CA-6116255</t>
  </si>
  <si>
    <t>Laton Joint Unified</t>
  </si>
  <si>
    <t>CA-1062281</t>
  </si>
  <si>
    <t>Merced City Elementary</t>
  </si>
  <si>
    <t>CA-2465771</t>
  </si>
  <si>
    <t>Alpaugh Unified</t>
  </si>
  <si>
    <t>CA-5471803</t>
  </si>
  <si>
    <t>Coachella Valley Unified</t>
  </si>
  <si>
    <t>CA-3373676</t>
  </si>
  <si>
    <t>Valle Lindo Elementary</t>
  </si>
  <si>
    <t>CA-1965078</t>
  </si>
  <si>
    <t>Oxnard</t>
  </si>
  <si>
    <t>CA-5672538</t>
  </si>
  <si>
    <t>Washington Unified</t>
  </si>
  <si>
    <t>CA-1076778</t>
  </si>
  <si>
    <t>Franklin-McKinley Elementary</t>
  </si>
  <si>
    <t>CA-4369450</t>
  </si>
  <si>
    <t>Moreno Valley Unified</t>
  </si>
  <si>
    <t>CA-3367124</t>
  </si>
  <si>
    <t>Ocean View</t>
  </si>
  <si>
    <t>CA-5672512</t>
  </si>
  <si>
    <t xml:space="preserve">Collegiate Charter High School of Los Angeles </t>
  </si>
  <si>
    <t>CA-0131821</t>
  </si>
  <si>
    <t xml:space="preserve">Delphic Elementary </t>
  </si>
  <si>
    <t xml:space="preserve">CA-4770227 </t>
  </si>
  <si>
    <t>Monroe Elementary</t>
  </si>
  <si>
    <t>CA-1062323</t>
  </si>
  <si>
    <t xml:space="preserve">NOVA Academy - Coachella </t>
  </si>
  <si>
    <t>CA-0121673</t>
  </si>
  <si>
    <t>Alpine</t>
  </si>
  <si>
    <t xml:space="preserve">Alpine County Unified </t>
  </si>
  <si>
    <t xml:space="preserve">CA-0261333 </t>
  </si>
  <si>
    <t>Rialto Unified</t>
  </si>
  <si>
    <t>CA-3667850</t>
  </si>
  <si>
    <t>Armona Union Elementary</t>
  </si>
  <si>
    <t>CA-1663875</t>
  </si>
  <si>
    <t xml:space="preserve">KIPP San Francisco College Preparatory  </t>
  </si>
  <si>
    <t>CA-0127530</t>
  </si>
  <si>
    <t>Woodlake Unified</t>
  </si>
  <si>
    <t>CA-5476794</t>
  </si>
  <si>
    <t>Allensworth Elementary</t>
  </si>
  <si>
    <t>CA-5471795</t>
  </si>
  <si>
    <t>Taft Union High</t>
  </si>
  <si>
    <t>CA-1563818</t>
  </si>
  <si>
    <t>Santa Ana Unified</t>
  </si>
  <si>
    <t>CA-3066670</t>
  </si>
  <si>
    <t>Rosemead Elementary</t>
  </si>
  <si>
    <t>CA-1964931</t>
  </si>
  <si>
    <t>Los Banos Unified</t>
  </si>
  <si>
    <t>CA-2465755</t>
  </si>
  <si>
    <t xml:space="preserve">All Tribes Elementary Charter </t>
  </si>
  <si>
    <t>CA-0122796</t>
  </si>
  <si>
    <t xml:space="preserve">Alder Grove Charter School 2 </t>
  </si>
  <si>
    <t>CA-0111203</t>
  </si>
  <si>
    <t xml:space="preserve">ISANA Achernar Academy </t>
  </si>
  <si>
    <t>CA-0134338</t>
  </si>
  <si>
    <t xml:space="preserve">APEX Academy </t>
  </si>
  <si>
    <t>CA-0117077</t>
  </si>
  <si>
    <t xml:space="preserve">Ingenium Charter </t>
  </si>
  <si>
    <t>CA-0121137</t>
  </si>
  <si>
    <t xml:space="preserve">Extera Public </t>
  </si>
  <si>
    <t>CA-0124198</t>
  </si>
  <si>
    <t>Long Beach Unified</t>
  </si>
  <si>
    <t>CA-1964725</t>
  </si>
  <si>
    <t xml:space="preserve">Environmental Charter High </t>
  </si>
  <si>
    <t>CA-1996438</t>
  </si>
  <si>
    <t>Vineland Elementary</t>
  </si>
  <si>
    <t>CA-1563834</t>
  </si>
  <si>
    <t>Brawley Union High</t>
  </si>
  <si>
    <t>CA-1363081</t>
  </si>
  <si>
    <t>Pittsburg Unified</t>
  </si>
  <si>
    <t>CA-0761788</t>
  </si>
  <si>
    <t xml:space="preserve">W.E.B. DuBois Public Charter </t>
  </si>
  <si>
    <t>CA-1030774</t>
  </si>
  <si>
    <t>Palermo Union Elementary</t>
  </si>
  <si>
    <t>CA-0461523</t>
  </si>
  <si>
    <t>Alvord Unified</t>
  </si>
  <si>
    <t>CA-3366977</t>
  </si>
  <si>
    <t>Victor Elementary</t>
  </si>
  <si>
    <t>CA-3667918</t>
  </si>
  <si>
    <t xml:space="preserve">Five Keys Charter (SF Sheriff`s)  </t>
  </si>
  <si>
    <t>CA-0101774</t>
  </si>
  <si>
    <t>Imperial Unified</t>
  </si>
  <si>
    <t>CA-1363164</t>
  </si>
  <si>
    <t>Tulare Joint Union High</t>
  </si>
  <si>
    <t>CA-5472249</t>
  </si>
  <si>
    <t xml:space="preserve">Community School for Creative Education </t>
  </si>
  <si>
    <t>CA-0123968</t>
  </si>
  <si>
    <t>Livingston Union</t>
  </si>
  <si>
    <t>CA-2465748</t>
  </si>
  <si>
    <t>South Bay Union Elementary</t>
  </si>
  <si>
    <t>CA-1263032</t>
  </si>
  <si>
    <t xml:space="preserve">New Designs Charter </t>
  </si>
  <si>
    <t>CA-0102541</t>
  </si>
  <si>
    <t>Soledad Unified</t>
  </si>
  <si>
    <t>CA-2775440</t>
  </si>
  <si>
    <t>Fillmore Unified</t>
  </si>
  <si>
    <t>CA-5672454</t>
  </si>
  <si>
    <t>Mt. Baldy Joint Elementary</t>
  </si>
  <si>
    <t>CA-3667793</t>
  </si>
  <si>
    <t>Mendota Unified</t>
  </si>
  <si>
    <t>CA-1075127</t>
  </si>
  <si>
    <t xml:space="preserve">Hueneme Elementary </t>
  </si>
  <si>
    <t>CA-5672462</t>
  </si>
  <si>
    <t xml:space="preserve">Fortune </t>
  </si>
  <si>
    <t>CA-0136275</t>
  </si>
  <si>
    <t>Keppel Union Elementary</t>
  </si>
  <si>
    <t>CA-1964642</t>
  </si>
  <si>
    <t>Atwater Elementary</t>
  </si>
  <si>
    <t>CA-2465631</t>
  </si>
  <si>
    <t xml:space="preserve">ACE Empower Academy </t>
  </si>
  <si>
    <t>CA-0116814</t>
  </si>
  <si>
    <t>Igo Ono Platina Union Elementary</t>
  </si>
  <si>
    <t>CA-4570029</t>
  </si>
  <si>
    <t>Washington Colony Elementary</t>
  </si>
  <si>
    <t>CA-1062513</t>
  </si>
  <si>
    <t>Lucerne Valley Unified</t>
  </si>
  <si>
    <t>CA-3675051</t>
  </si>
  <si>
    <t>Banning Unified</t>
  </si>
  <si>
    <t>CA-3366985</t>
  </si>
  <si>
    <t>Inglewood Unified</t>
  </si>
  <si>
    <t>CA-1964634</t>
  </si>
  <si>
    <t xml:space="preserve">Butte Valley Unified </t>
  </si>
  <si>
    <t xml:space="preserve">CA-4773684 </t>
  </si>
  <si>
    <t>Le Grand Union High</t>
  </si>
  <si>
    <t>CA-2465730</t>
  </si>
  <si>
    <t xml:space="preserve">Rocketship Si Se Puede Academy </t>
  </si>
  <si>
    <t>CA-0119024</t>
  </si>
  <si>
    <t>Gustine Unified</t>
  </si>
  <si>
    <t>CA-2473619</t>
  </si>
  <si>
    <t xml:space="preserve">Gateway College and Career Academy </t>
  </si>
  <si>
    <t>CA-0128777</t>
  </si>
  <si>
    <t>Richland Union Elementary</t>
  </si>
  <si>
    <t>CA-1563578</t>
  </si>
  <si>
    <t>Modoc</t>
  </si>
  <si>
    <t xml:space="preserve">Surprise Valley Joint Unified </t>
  </si>
  <si>
    <t xml:space="preserve">CA-2565896 </t>
  </si>
  <si>
    <t>Nuview Union</t>
  </si>
  <si>
    <t>CA-3367157</t>
  </si>
  <si>
    <t>Keyes Union</t>
  </si>
  <si>
    <t>CA-5071134</t>
  </si>
  <si>
    <t>Whittier City Elementary</t>
  </si>
  <si>
    <t>CA-1965110</t>
  </si>
  <si>
    <t>Waterford Unified</t>
  </si>
  <si>
    <t>CA-5075572</t>
  </si>
  <si>
    <t xml:space="preserve">Burnt Ranch Elementary </t>
  </si>
  <si>
    <t xml:space="preserve">CA-5371662 </t>
  </si>
  <si>
    <t xml:space="preserve">Equitas Academy 6 </t>
  </si>
  <si>
    <t>CA-0138883</t>
  </si>
  <si>
    <t>Visalia Unified</t>
  </si>
  <si>
    <t>CA-5472256</t>
  </si>
  <si>
    <t>Palm Springs Unified</t>
  </si>
  <si>
    <t>CA-3367173</t>
  </si>
  <si>
    <t>Buttonwillow Union Elementary</t>
  </si>
  <si>
    <t>CA-1563370</t>
  </si>
  <si>
    <t xml:space="preserve">Aurum Preparatory Academy </t>
  </si>
  <si>
    <t>CA-0137448</t>
  </si>
  <si>
    <t>Garvey Elementary</t>
  </si>
  <si>
    <t>CA-1964550</t>
  </si>
  <si>
    <t>Kerman Unified</t>
  </si>
  <si>
    <t>CA-1073999</t>
  </si>
  <si>
    <t>Dos Palos Oro Loma Joint Unified</t>
  </si>
  <si>
    <t>CA-2475317</t>
  </si>
  <si>
    <t>West Contra Costa Unified</t>
  </si>
  <si>
    <t>CA-0761796</t>
  </si>
  <si>
    <t xml:space="preserve">New Village Girls Academy </t>
  </si>
  <si>
    <t>CA-0111484</t>
  </si>
  <si>
    <t>Fairfax Elementary</t>
  </si>
  <si>
    <t>CA-1563461</t>
  </si>
  <si>
    <t xml:space="preserve">Aspire University Charter </t>
  </si>
  <si>
    <t>CA-0137265</t>
  </si>
  <si>
    <t>Panama-Buena Vista Union</t>
  </si>
  <si>
    <t>CA-1563362</t>
  </si>
  <si>
    <t>Klamath-Trinity Joint Unified</t>
  </si>
  <si>
    <t>CA-1262901</t>
  </si>
  <si>
    <t>Galt Joint Union High</t>
  </si>
  <si>
    <t>CA-3467355</t>
  </si>
  <si>
    <t xml:space="preserve">Downtown Charter Academy </t>
  </si>
  <si>
    <t>CA-0129635</t>
  </si>
  <si>
    <t>Merced Union High</t>
  </si>
  <si>
    <t>CA-2465789</t>
  </si>
  <si>
    <t xml:space="preserve">Magnolia Science Academy 3 </t>
  </si>
  <si>
    <t>CA-0115030</t>
  </si>
  <si>
    <t>New Hope Elementary</t>
  </si>
  <si>
    <t>CA-3968619</t>
  </si>
  <si>
    <t xml:space="preserve">River Charter Schools Lighthouse Charter  </t>
  </si>
  <si>
    <t xml:space="preserve">CA-0131706 </t>
  </si>
  <si>
    <t xml:space="preserve">Aspire Langston Hughes Academy </t>
  </si>
  <si>
    <t>CA-0118497</t>
  </si>
  <si>
    <t>Millbrae Elementary</t>
  </si>
  <si>
    <t>CA-4168973</t>
  </si>
  <si>
    <t xml:space="preserve">Team Charter Academy </t>
  </si>
  <si>
    <t>CA-0136283</t>
  </si>
  <si>
    <t>Riverbank Unified</t>
  </si>
  <si>
    <t>CA-5075556</t>
  </si>
  <si>
    <t>Columbia Elementary</t>
  </si>
  <si>
    <t>CA-4569948</t>
  </si>
  <si>
    <t xml:space="preserve">North Oakland Community Charter </t>
  </si>
  <si>
    <t>CA-6117972</t>
  </si>
  <si>
    <t xml:space="preserve">Magnolia Science Academy 5 </t>
  </si>
  <si>
    <t>CA-0137679</t>
  </si>
  <si>
    <t xml:space="preserve">CORE Butte Charter </t>
  </si>
  <si>
    <t>CA-0114991</t>
  </si>
  <si>
    <t xml:space="preserve">Animo Pat Brown </t>
  </si>
  <si>
    <t>CA-0106849</t>
  </si>
  <si>
    <t xml:space="preserve">Anahuacalmecac International Univ Prep N. America </t>
  </si>
  <si>
    <t>CA-0132928</t>
  </si>
  <si>
    <t>Blochman Union Elementary</t>
  </si>
  <si>
    <t>CA-4269112</t>
  </si>
  <si>
    <t>Duarte Unified</t>
  </si>
  <si>
    <t>CA-1964469</t>
  </si>
  <si>
    <t xml:space="preserve">PUC Lakeview Charter Academy </t>
  </si>
  <si>
    <t>CA-0102442</t>
  </si>
  <si>
    <t>Coalinga-Huron Unified</t>
  </si>
  <si>
    <t>CA-1062125</t>
  </si>
  <si>
    <t xml:space="preserve">Rise Kohyang Middle </t>
  </si>
  <si>
    <t>CA-0124222</t>
  </si>
  <si>
    <t>Adelanto Elementary</t>
  </si>
  <si>
    <t>CA-3667587</t>
  </si>
  <si>
    <t>South Whittier Elementary</t>
  </si>
  <si>
    <t>CA-1965037</t>
  </si>
  <si>
    <t>Acton-Agua Dulce Unified</t>
  </si>
  <si>
    <t>CA-1975309</t>
  </si>
  <si>
    <t>Tulare City</t>
  </si>
  <si>
    <t>CA-5472231</t>
  </si>
  <si>
    <t xml:space="preserve">Hume Lake Charter </t>
  </si>
  <si>
    <t>CA-0111682</t>
  </si>
  <si>
    <t>Victor Valley Union High</t>
  </si>
  <si>
    <t>CA-3667934</t>
  </si>
  <si>
    <t xml:space="preserve">Aspire APEX Academy </t>
  </si>
  <si>
    <t>CA-0121541</t>
  </si>
  <si>
    <t>Lodi Unified</t>
  </si>
  <si>
    <t>CA-3968585</t>
  </si>
  <si>
    <t>Linns Valley-Poso Flat Union</t>
  </si>
  <si>
    <t>CA-1563586</t>
  </si>
  <si>
    <t xml:space="preserve">Aspire Triumph Technology Academy </t>
  </si>
  <si>
    <t>CA-0130732</t>
  </si>
  <si>
    <t>Vallejo City Unified</t>
  </si>
  <si>
    <t>CA-4870581</t>
  </si>
  <si>
    <t>Los Nietos</t>
  </si>
  <si>
    <t>CA-1964758</t>
  </si>
  <si>
    <t>ABC Unified</t>
  </si>
  <si>
    <t>CA-1964212</t>
  </si>
  <si>
    <t>Mulberry Elementary</t>
  </si>
  <si>
    <t>CA-1363206</t>
  </si>
  <si>
    <t xml:space="preserve">Oakland Charter High </t>
  </si>
  <si>
    <t>CA-0114868</t>
  </si>
  <si>
    <t xml:space="preserve">Aspire Pacific Academy </t>
  </si>
  <si>
    <t>CA-0122721</t>
  </si>
  <si>
    <t xml:space="preserve">Wallis Annenberg High </t>
  </si>
  <si>
    <t>CA-0100750</t>
  </si>
  <si>
    <t xml:space="preserve">Magnolia Science Academy 4 </t>
  </si>
  <si>
    <t>CA-0117622</t>
  </si>
  <si>
    <t>Robla Elementary</t>
  </si>
  <si>
    <t>CA-3467421</t>
  </si>
  <si>
    <t>Mountain House Elementary</t>
  </si>
  <si>
    <t>CA-0161218</t>
  </si>
  <si>
    <t>Oak Valley Union Elementary</t>
  </si>
  <si>
    <t>CA-5472017</t>
  </si>
  <si>
    <t>Oakland Unified</t>
  </si>
  <si>
    <t>CA-0161259</t>
  </si>
  <si>
    <t>Knights Ferry Elementary</t>
  </si>
  <si>
    <t>CA-5071142</t>
  </si>
  <si>
    <t xml:space="preserve">Stockton Collegiate International Elementary </t>
  </si>
  <si>
    <t>CA-0120725</t>
  </si>
  <si>
    <t>Kit Carson Union Elementary</t>
  </si>
  <si>
    <t>CA-1663958</t>
  </si>
  <si>
    <t>Hanford Joint Union High</t>
  </si>
  <si>
    <t>CA-1663925</t>
  </si>
  <si>
    <t>Alvina Elementary</t>
  </si>
  <si>
    <t>CA-1061994</t>
  </si>
  <si>
    <t xml:space="preserve">Los Angeles Academy of Arts and Enterprise </t>
  </si>
  <si>
    <t>CA-0110304</t>
  </si>
  <si>
    <t>South Bay Union</t>
  </si>
  <si>
    <t>CA-3768395</t>
  </si>
  <si>
    <t xml:space="preserve">Mojave River Academy - Route 66 </t>
  </si>
  <si>
    <t>CA-0137208</t>
  </si>
  <si>
    <t xml:space="preserve">Crescent Valley Public Charter II  </t>
  </si>
  <si>
    <t>CA-0136507</t>
  </si>
  <si>
    <t>Salida Union Elementary</t>
  </si>
  <si>
    <t>CA-5071266</t>
  </si>
  <si>
    <t xml:space="preserve">Alain Leroy Locke College Preparatory Academy </t>
  </si>
  <si>
    <t>CA-0118588</t>
  </si>
  <si>
    <t>Sacramento City Unified</t>
  </si>
  <si>
    <t>CA-3467439</t>
  </si>
  <si>
    <t>Riverdale Joint Unified</t>
  </si>
  <si>
    <t>CA-1075408</t>
  </si>
  <si>
    <t xml:space="preserve">Animo Watts College Preparatory Academy </t>
  </si>
  <si>
    <t>CA-0111625</t>
  </si>
  <si>
    <t xml:space="preserve">Aspire Rosa Parks Academy </t>
  </si>
  <si>
    <t>CA-0108647</t>
  </si>
  <si>
    <t xml:space="preserve">Endeavor College Preparatory Charter </t>
  </si>
  <si>
    <t>CA-0120014</t>
  </si>
  <si>
    <t xml:space="preserve">Alliance Marc &amp; Eva Stern Math and Science </t>
  </si>
  <si>
    <t>CA-0111658</t>
  </si>
  <si>
    <t>Lancaster Elementary</t>
  </si>
  <si>
    <t>CA-1964667</t>
  </si>
  <si>
    <t xml:space="preserve">Center for Advanced Learning </t>
  </si>
  <si>
    <t>CA-0115139</t>
  </si>
  <si>
    <t xml:space="preserve">New Millennium Secondary </t>
  </si>
  <si>
    <t>CA-0117911</t>
  </si>
  <si>
    <t xml:space="preserve">Learning by Design Charter </t>
  </si>
  <si>
    <t>CA-0137513</t>
  </si>
  <si>
    <t xml:space="preserve">Ednovate - East College Prep </t>
  </si>
  <si>
    <t>CA-0132282</t>
  </si>
  <si>
    <t>Snowline Joint Unified</t>
  </si>
  <si>
    <t>CA-3673957</t>
  </si>
  <si>
    <t xml:space="preserve">Peak to Peak Mountain Charter </t>
  </si>
  <si>
    <t>CA-0128504</t>
  </si>
  <si>
    <t>Dunham Elementary</t>
  </si>
  <si>
    <t>CA-4970672</t>
  </si>
  <si>
    <t xml:space="preserve">MAAC Community Charter </t>
  </si>
  <si>
    <t>CA-3731304</t>
  </si>
  <si>
    <t>Anaheim Union High</t>
  </si>
  <si>
    <t>CA-3066431</t>
  </si>
  <si>
    <t>Oak Grove Union Elementary</t>
  </si>
  <si>
    <t>CA-4970839</t>
  </si>
  <si>
    <t xml:space="preserve">High Tech Elementary Chula Vista </t>
  </si>
  <si>
    <t>CA-0123059</t>
  </si>
  <si>
    <t>Bridgeville Elementary</t>
  </si>
  <si>
    <t>CA-1262729</t>
  </si>
  <si>
    <t>Lincoln Unified</t>
  </si>
  <si>
    <t>CA-3968569</t>
  </si>
  <si>
    <t>Selma Unified</t>
  </si>
  <si>
    <t>CA-1062430</t>
  </si>
  <si>
    <t>Hesperia Unified</t>
  </si>
  <si>
    <t>CA-3675044</t>
  </si>
  <si>
    <t xml:space="preserve">All Tribes Charter </t>
  </si>
  <si>
    <t>CA-6119275</t>
  </si>
  <si>
    <t>Chowchilla Elementary</t>
  </si>
  <si>
    <t>CA-2065193</t>
  </si>
  <si>
    <t xml:space="preserve">Futures High </t>
  </si>
  <si>
    <t>CA-0101832</t>
  </si>
  <si>
    <t xml:space="preserve">PUC Triumph CHRTR Academy &amp; PUC Triumph CHRTR High </t>
  </si>
  <si>
    <t>CA-0133272</t>
  </si>
  <si>
    <t xml:space="preserve">Animo South Los Angeles Charter </t>
  </si>
  <si>
    <t>CA-0102434</t>
  </si>
  <si>
    <t xml:space="preserve">TEACH Tech Charter High </t>
  </si>
  <si>
    <t>CA-0129627</t>
  </si>
  <si>
    <t>Taft City</t>
  </si>
  <si>
    <t>CA-1563800</t>
  </si>
  <si>
    <t xml:space="preserve">ISANA Octavia Academy </t>
  </si>
  <si>
    <t>CA-0122655</t>
  </si>
  <si>
    <t>Barstow Unified</t>
  </si>
  <si>
    <t>CA-3667611</t>
  </si>
  <si>
    <t>Semitropic Elementary</t>
  </si>
  <si>
    <t>CA-1563768</t>
  </si>
  <si>
    <t>Central Elementary</t>
  </si>
  <si>
    <t>CA-3667645</t>
  </si>
  <si>
    <t xml:space="preserve">Animo Ralph Bunche Charter High </t>
  </si>
  <si>
    <t>CA-0111575</t>
  </si>
  <si>
    <t>Hemet Unified</t>
  </si>
  <si>
    <t>CA-3367082</t>
  </si>
  <si>
    <t xml:space="preserve">Downtown College Prep - Alum Rock </t>
  </si>
  <si>
    <t>CA-0123257</t>
  </si>
  <si>
    <t xml:space="preserve">PUC Comm CHRTR Mid &amp; PUC Comm CHRTR Early College High </t>
  </si>
  <si>
    <t>CA-6116750</t>
  </si>
  <si>
    <t>North Monterey County Unified</t>
  </si>
  <si>
    <t>CA-2773825</t>
  </si>
  <si>
    <t>Briggs Elementary</t>
  </si>
  <si>
    <t>CA-5672447</t>
  </si>
  <si>
    <t>Sanger Unified</t>
  </si>
  <si>
    <t>CA-1062414</t>
  </si>
  <si>
    <t>Shandon Joint Unified</t>
  </si>
  <si>
    <t>CA-4068833</t>
  </si>
  <si>
    <t>Pacifica</t>
  </si>
  <si>
    <t>CA-4168932</t>
  </si>
  <si>
    <t xml:space="preserve">Round Valley Unified </t>
  </si>
  <si>
    <t xml:space="preserve">CA-2365607 </t>
  </si>
  <si>
    <t>South Monterey County Joint Union High</t>
  </si>
  <si>
    <t>CA-2766068</t>
  </si>
  <si>
    <t xml:space="preserve">Seiad Elementary </t>
  </si>
  <si>
    <t xml:space="preserve">CA-4770458 </t>
  </si>
  <si>
    <t xml:space="preserve">Valor Academy High </t>
  </si>
  <si>
    <t>CA-0127894</t>
  </si>
  <si>
    <t xml:space="preserve">Animo Ellen Ochoa Charter Middle </t>
  </si>
  <si>
    <t>CA-0123992</t>
  </si>
  <si>
    <t>Lemoore Union Elementary</t>
  </si>
  <si>
    <t>CA-1663974</t>
  </si>
  <si>
    <t>Corning Union Elementary</t>
  </si>
  <si>
    <t xml:space="preserve">CA-5271498 </t>
  </si>
  <si>
    <t xml:space="preserve">Academia Moderna </t>
  </si>
  <si>
    <t>CA-0120097</t>
  </si>
  <si>
    <t>El Rancho Unified</t>
  </si>
  <si>
    <t>CA-1964527</t>
  </si>
  <si>
    <t>Santa Maria-Bonita</t>
  </si>
  <si>
    <t>CA-4269120</t>
  </si>
  <si>
    <t xml:space="preserve">ICEF Inglewood Elementary Charter Academy </t>
  </si>
  <si>
    <t>CA-0120303</t>
  </si>
  <si>
    <t xml:space="preserve">Animo Jackie Robinson High </t>
  </si>
  <si>
    <t>CA-0111583</t>
  </si>
  <si>
    <t>Central Unified</t>
  </si>
  <si>
    <t>CA-1073965</t>
  </si>
  <si>
    <t>Garden Grove Unified</t>
  </si>
  <si>
    <t>CA-3066522</t>
  </si>
  <si>
    <t xml:space="preserve">University Preparatory Value High </t>
  </si>
  <si>
    <t>CA-0132027</t>
  </si>
  <si>
    <t xml:space="preserve">Desert Trails Preparatory Academy </t>
  </si>
  <si>
    <t>CA-6111918</t>
  </si>
  <si>
    <t>Sundale Union Elementary</t>
  </si>
  <si>
    <t>CA-5472173</t>
  </si>
  <si>
    <t xml:space="preserve">High Tech High North County </t>
  </si>
  <si>
    <t>CA-0114694</t>
  </si>
  <si>
    <t xml:space="preserve">Fenton STEM Acad: Elem CTR for Sci Tech Engr &amp; Math </t>
  </si>
  <si>
    <t>CA-0131466</t>
  </si>
  <si>
    <t>South Fork Union</t>
  </si>
  <si>
    <t>CA-1563784</t>
  </si>
  <si>
    <t xml:space="preserve">Dr. Lewis Dolphin Stallworth Sr. Charter </t>
  </si>
  <si>
    <t>CA-0117853</t>
  </si>
  <si>
    <t xml:space="preserve">Pacoima Charter Elementary </t>
  </si>
  <si>
    <t>CA-6018642</t>
  </si>
  <si>
    <t xml:space="preserve">Environmental Charter Middle - Inglewood </t>
  </si>
  <si>
    <t>CA-0127498</t>
  </si>
  <si>
    <t>Castro Valley Unified</t>
  </si>
  <si>
    <t>CA-0161150</t>
  </si>
  <si>
    <t xml:space="preserve">Alliance Judy Ivie Burton Technology Academy High </t>
  </si>
  <si>
    <t>CA-0108894</t>
  </si>
  <si>
    <t>Silver Valley Unified</t>
  </si>
  <si>
    <t>CA-3673890</t>
  </si>
  <si>
    <t xml:space="preserve">Bitterwater-Tully Elementary </t>
  </si>
  <si>
    <t xml:space="preserve">CA-3567454 </t>
  </si>
  <si>
    <t xml:space="preserve">Sherman Thomas Charter High  </t>
  </si>
  <si>
    <t>CA-0118950</t>
  </si>
  <si>
    <t xml:space="preserve">Winters Joint Unified </t>
  </si>
  <si>
    <t xml:space="preserve">CA-5772702 </t>
  </si>
  <si>
    <t xml:space="preserve">Monsenor Oscar Romero Charter Middle </t>
  </si>
  <si>
    <t>CA-0114959</t>
  </si>
  <si>
    <t xml:space="preserve">Magnolia Science Academy </t>
  </si>
  <si>
    <t>CA-6119945</t>
  </si>
  <si>
    <t xml:space="preserve">Pivot Charter School - San Diego II </t>
  </si>
  <si>
    <t>CA-0138222</t>
  </si>
  <si>
    <t>Lemon Grove</t>
  </si>
  <si>
    <t>CA-3768205</t>
  </si>
  <si>
    <t>Weaver Union</t>
  </si>
  <si>
    <t>CA-2465862</t>
  </si>
  <si>
    <t xml:space="preserve">Rocketship Fuerza Community Prep </t>
  </si>
  <si>
    <t>CA-0131110</t>
  </si>
  <si>
    <t xml:space="preserve">Empowering Possibilities International Charter </t>
  </si>
  <si>
    <t xml:space="preserve">CA-0132464 </t>
  </si>
  <si>
    <t xml:space="preserve">Learning Without Limits </t>
  </si>
  <si>
    <t>CA-0115592</t>
  </si>
  <si>
    <t>Oroville City Elementary</t>
  </si>
  <si>
    <t>CA-0461507</t>
  </si>
  <si>
    <t xml:space="preserve">Journey </t>
  </si>
  <si>
    <t>CA-0138024</t>
  </si>
  <si>
    <t xml:space="preserve">Leadership Public Schools - Hayward </t>
  </si>
  <si>
    <t>CA-0108670</t>
  </si>
  <si>
    <t>Little Lake City Elementary</t>
  </si>
  <si>
    <t>CA-1964717</t>
  </si>
  <si>
    <t xml:space="preserve">Alliance Renee and Meyer Luskin Academy High </t>
  </si>
  <si>
    <t>CA-0124891</t>
  </si>
  <si>
    <t>Helendale Elementary</t>
  </si>
  <si>
    <t>CA-3667736</t>
  </si>
  <si>
    <t>Pajaro Valley Unified</t>
  </si>
  <si>
    <t>CA-4469799</t>
  </si>
  <si>
    <t xml:space="preserve">ICEF View Park Preparatory Middle </t>
  </si>
  <si>
    <t>CA-6121081</t>
  </si>
  <si>
    <t>Beardsley Elementary</t>
  </si>
  <si>
    <t>CA-1563339</t>
  </si>
  <si>
    <t xml:space="preserve">Central City Value </t>
  </si>
  <si>
    <t>CA-0100800</t>
  </si>
  <si>
    <t xml:space="preserve">New Opportunities Charter </t>
  </si>
  <si>
    <t>CA-0128496</t>
  </si>
  <si>
    <t>Le Grand Union Elementary</t>
  </si>
  <si>
    <t>CA-2465722</t>
  </si>
  <si>
    <t xml:space="preserve">Vista Charter Middle </t>
  </si>
  <si>
    <t>CA-0122739</t>
  </si>
  <si>
    <t>Etiwanda Elementary</t>
  </si>
  <si>
    <t>CA-3667702</t>
  </si>
  <si>
    <t xml:space="preserve">KIPP Bayview Elementary  </t>
  </si>
  <si>
    <t>CA-0137307</t>
  </si>
  <si>
    <t>Garfield Elementary</t>
  </si>
  <si>
    <t>CA-1262836</t>
  </si>
  <si>
    <t xml:space="preserve">Bella Mente Montessori Academy </t>
  </si>
  <si>
    <t>CA-0128223</t>
  </si>
  <si>
    <t>Kern High</t>
  </si>
  <si>
    <t>CA-1563529</t>
  </si>
  <si>
    <t>Antelope Valley Union High</t>
  </si>
  <si>
    <t>CA-1964246</t>
  </si>
  <si>
    <t xml:space="preserve">Sweetwater Secondary </t>
  </si>
  <si>
    <t>CA-0136473</t>
  </si>
  <si>
    <t xml:space="preserve">PUC Excel Charter Academy </t>
  </si>
  <si>
    <t>CA-0112201</t>
  </si>
  <si>
    <t xml:space="preserve">KIPP Promesa Prep </t>
  </si>
  <si>
    <t>CA-0131797</t>
  </si>
  <si>
    <t xml:space="preserve">Animo Mae Jemison Charter Middle </t>
  </si>
  <si>
    <t>CA-0129270</t>
  </si>
  <si>
    <t xml:space="preserve">Alternatives in Action </t>
  </si>
  <si>
    <t>CA-0130625</t>
  </si>
  <si>
    <t>King City Union</t>
  </si>
  <si>
    <t>CA-2766050</t>
  </si>
  <si>
    <t xml:space="preserve">Grove </t>
  </si>
  <si>
    <t>CA-3630928</t>
  </si>
  <si>
    <t>Apple Valley Unified</t>
  </si>
  <si>
    <t>CA-3675077</t>
  </si>
  <si>
    <t xml:space="preserve">New Horizons Charter Academy </t>
  </si>
  <si>
    <t>CA-0128371</t>
  </si>
  <si>
    <t xml:space="preserve">Janesville Union Elementary </t>
  </si>
  <si>
    <t xml:space="preserve">CA-1864105 </t>
  </si>
  <si>
    <t>Palo Verde Unified</t>
  </si>
  <si>
    <t>CA-3367181</t>
  </si>
  <si>
    <t xml:space="preserve">Ezequiel Tafoya Alvarado Academy  </t>
  </si>
  <si>
    <t>CA-0107938</t>
  </si>
  <si>
    <t xml:space="preserve">Century Community Charter </t>
  </si>
  <si>
    <t>CA-0107508</t>
  </si>
  <si>
    <t xml:space="preserve">Grimmway Academy </t>
  </si>
  <si>
    <t>CA-0124040</t>
  </si>
  <si>
    <t xml:space="preserve">PREPA TEC - Los Angeles </t>
  </si>
  <si>
    <t>CA-0127936</t>
  </si>
  <si>
    <t>San Lorenzo Unified</t>
  </si>
  <si>
    <t>CA-0161309</t>
  </si>
  <si>
    <t>Waukena Joint Union Elementary</t>
  </si>
  <si>
    <t>CA-5472264</t>
  </si>
  <si>
    <t>Shasta Union Elementary</t>
  </si>
  <si>
    <t>CA-4570128</t>
  </si>
  <si>
    <t xml:space="preserve">Pathways to College K8 </t>
  </si>
  <si>
    <t>CA-0112441</t>
  </si>
  <si>
    <t xml:space="preserve">Alliance Collins Family College-Ready High </t>
  </si>
  <si>
    <t>CA-0108936</t>
  </si>
  <si>
    <t xml:space="preserve">PUC Milagro Charter </t>
  </si>
  <si>
    <t>CA-0102426</t>
  </si>
  <si>
    <t xml:space="preserve">Red Bluff Union Elementary </t>
  </si>
  <si>
    <t xml:space="preserve">CA-5271621 </t>
  </si>
  <si>
    <t xml:space="preserve">New Los Angeles Charter Elementary </t>
  </si>
  <si>
    <t>CA-0133702</t>
  </si>
  <si>
    <t xml:space="preserve">Ednovate - USC Hybrid High College Prep </t>
  </si>
  <si>
    <t>CA-0125864</t>
  </si>
  <si>
    <t>Chula Vista Elementary</t>
  </si>
  <si>
    <t>CA-3768023</t>
  </si>
  <si>
    <t xml:space="preserve">Animo Legacy Charter Middle </t>
  </si>
  <si>
    <t>CA-0124016</t>
  </si>
  <si>
    <t>Rockford Elementary</t>
  </si>
  <si>
    <t>CA-5472090</t>
  </si>
  <si>
    <t xml:space="preserve">Gazelle Union Elementary </t>
  </si>
  <si>
    <t xml:space="preserve">CA-4770318 </t>
  </si>
  <si>
    <t xml:space="preserve">Alliance Piera Barbaglia Shaheen HLT SRVs Academy </t>
  </si>
  <si>
    <t>CA-0117598</t>
  </si>
  <si>
    <t>Oroville Union High</t>
  </si>
  <si>
    <t>CA-0461515</t>
  </si>
  <si>
    <t xml:space="preserve">Equitas Academy Charter </t>
  </si>
  <si>
    <t>CA-0119982</t>
  </si>
  <si>
    <t xml:space="preserve">Alliance Virgil Roberts Leadership Academy </t>
  </si>
  <si>
    <t>CA-0128009</t>
  </si>
  <si>
    <t xml:space="preserve">iLEAD Lancaster Charter </t>
  </si>
  <si>
    <t>CA-0125559</t>
  </si>
  <si>
    <t>Buena Vista Elementary</t>
  </si>
  <si>
    <t>CA-5471829</t>
  </si>
  <si>
    <t xml:space="preserve">Leadership Public Schools: Richmond </t>
  </si>
  <si>
    <t>CA-0101477</t>
  </si>
  <si>
    <t>Newman-Crows Landing Unified</t>
  </si>
  <si>
    <t>CA-5073601</t>
  </si>
  <si>
    <t xml:space="preserve">TEACH Academy of Technologies </t>
  </si>
  <si>
    <t>CA-0122242</t>
  </si>
  <si>
    <t xml:space="preserve">Tres Pinos Union Elementary </t>
  </si>
  <si>
    <t xml:space="preserve">CA-3567561 </t>
  </si>
  <si>
    <t xml:space="preserve">Achieve Academy </t>
  </si>
  <si>
    <t>CA-0111476</t>
  </si>
  <si>
    <t xml:space="preserve">Barack Obama Charter </t>
  </si>
  <si>
    <t>CA-0118760</t>
  </si>
  <si>
    <t xml:space="preserve">Aspire Port City Academy </t>
  </si>
  <si>
    <t>CA-0114876</t>
  </si>
  <si>
    <t>Empire Union Elementary</t>
  </si>
  <si>
    <t>CA-5071076</t>
  </si>
  <si>
    <t xml:space="preserve">Happy Camp Union Elementary </t>
  </si>
  <si>
    <t xml:space="preserve">CA-4770334 </t>
  </si>
  <si>
    <t xml:space="preserve">ISANA Cardinal Academy </t>
  </si>
  <si>
    <t>CA-0123984</t>
  </si>
  <si>
    <t xml:space="preserve">Hornbrook Elementary </t>
  </si>
  <si>
    <t xml:space="preserve">CA-4770359 </t>
  </si>
  <si>
    <t>Southern Kern Unified</t>
  </si>
  <si>
    <t>CA-1563776</t>
  </si>
  <si>
    <t xml:space="preserve">Magnolia Science Academy 7 </t>
  </si>
  <si>
    <t>CA-0117655</t>
  </si>
  <si>
    <t xml:space="preserve">Animo Jefferson Charter Middle </t>
  </si>
  <si>
    <t>CA-0122481</t>
  </si>
  <si>
    <t xml:space="preserve">Camino Nuevo High #2 </t>
  </si>
  <si>
    <t>CA-0127910</t>
  </si>
  <si>
    <t xml:space="preserve">Rocketship Alma Academy </t>
  </si>
  <si>
    <t>CA-0125799</t>
  </si>
  <si>
    <t xml:space="preserve">Aspire Ollin University Preparatory Academy </t>
  </si>
  <si>
    <t>CA-0112128</t>
  </si>
  <si>
    <t xml:space="preserve">SAVA- Sacramento ACAD and Vocational Academy- SCUSD </t>
  </si>
  <si>
    <t>CA-0137406</t>
  </si>
  <si>
    <t>Roseland</t>
  </si>
  <si>
    <t>CA-4970904</t>
  </si>
  <si>
    <t>Riverside Unified</t>
  </si>
  <si>
    <t>CA-3367215</t>
  </si>
  <si>
    <t xml:space="preserve">Oscar De La Hoya Animo Charter High </t>
  </si>
  <si>
    <t>CA-0101675</t>
  </si>
  <si>
    <t xml:space="preserve">Oakland Unity High </t>
  </si>
  <si>
    <t>CA-0100065</t>
  </si>
  <si>
    <t xml:space="preserve">Bright Star Secondary Charter Academy </t>
  </si>
  <si>
    <t>CA-0112508</t>
  </si>
  <si>
    <t xml:space="preserve">Pacific View Charter 2.0 </t>
  </si>
  <si>
    <t>CA-1230150</t>
  </si>
  <si>
    <t xml:space="preserve">Renaissance Arts Academy </t>
  </si>
  <si>
    <t>CA-0101683</t>
  </si>
  <si>
    <t xml:space="preserve">Marcum-Illinois Union Elementary </t>
  </si>
  <si>
    <t xml:space="preserve">CA-5171407 </t>
  </si>
  <si>
    <t>Elverta Joint Elementary</t>
  </si>
  <si>
    <t>CA-3467322</t>
  </si>
  <si>
    <t xml:space="preserve">Pivot Charter School North Valley II </t>
  </si>
  <si>
    <t>CA-0137828</t>
  </si>
  <si>
    <t xml:space="preserve">Luis Valdez Leadership Academy </t>
  </si>
  <si>
    <t>CA-0130856</t>
  </si>
  <si>
    <t xml:space="preserve">Math and Science College Preparatory </t>
  </si>
  <si>
    <t>CA-0126136</t>
  </si>
  <si>
    <t>Enterprise Elementary</t>
  </si>
  <si>
    <t>CA-4569971</t>
  </si>
  <si>
    <t xml:space="preserve">Grenada Elementary </t>
  </si>
  <si>
    <t xml:space="preserve">CA-4770326 </t>
  </si>
  <si>
    <t xml:space="preserve">Aspire Inskeep Academy Charter </t>
  </si>
  <si>
    <t>CA-0124800</t>
  </si>
  <si>
    <t xml:space="preserve">Diego Valley East Public Charter </t>
  </si>
  <si>
    <t>CA-0137109</t>
  </si>
  <si>
    <t>San Marcos Unified</t>
  </si>
  <si>
    <t>CA-3773791</t>
  </si>
  <si>
    <t>Calipatria Unified</t>
  </si>
  <si>
    <t>CA-1363107</t>
  </si>
  <si>
    <t xml:space="preserve">Alliance Margaret M.Bloomfield Technology ACAD High </t>
  </si>
  <si>
    <t>CA-0124941</t>
  </si>
  <si>
    <t xml:space="preserve">Audeo Charter </t>
  </si>
  <si>
    <t>CA-3731395</t>
  </si>
  <si>
    <t>Exeter Unified</t>
  </si>
  <si>
    <t>CA-5476836</t>
  </si>
  <si>
    <t xml:space="preserve">ISANA Nascent Academy </t>
  </si>
  <si>
    <t>CA-0108910</t>
  </si>
  <si>
    <t xml:space="preserve">New West Charter </t>
  </si>
  <si>
    <t>CA-6120158</t>
  </si>
  <si>
    <t xml:space="preserve">Alliance Ted K. Tajima High </t>
  </si>
  <si>
    <t>CA-0123141</t>
  </si>
  <si>
    <t xml:space="preserve">PUC Nueva Esperanza Charter Academy </t>
  </si>
  <si>
    <t>CA-0133280</t>
  </si>
  <si>
    <t xml:space="preserve">Cienega Union Elementary </t>
  </si>
  <si>
    <t xml:space="preserve">CA-3567462 </t>
  </si>
  <si>
    <t>Elk Grove Unified</t>
  </si>
  <si>
    <t>CA-3467314</t>
  </si>
  <si>
    <t xml:space="preserve">Lazear Charter Academy </t>
  </si>
  <si>
    <t>CA-6002000</t>
  </si>
  <si>
    <t>Galt Joint Union Elementary</t>
  </si>
  <si>
    <t>CA-3467348</t>
  </si>
  <si>
    <t>Newcastle Elementary</t>
  </si>
  <si>
    <t>CA-3166852</t>
  </si>
  <si>
    <t xml:space="preserve">LA's Promise Charter High #1 </t>
  </si>
  <si>
    <t>CA-0135582</t>
  </si>
  <si>
    <t xml:space="preserve">ICEF View Park Preparatory Elementary </t>
  </si>
  <si>
    <t>CA-6117048</t>
  </si>
  <si>
    <t xml:space="preserve">Rocketship Mosaic Elementary </t>
  </si>
  <si>
    <t>CA-0123299</t>
  </si>
  <si>
    <t xml:space="preserve">Fenton Charter Leadership Academy </t>
  </si>
  <si>
    <t>CA-0131722</t>
  </si>
  <si>
    <t xml:space="preserve">Alliance Patti &amp; Peter Neuwirth Leadership Academy </t>
  </si>
  <si>
    <t>CA-0111492</t>
  </si>
  <si>
    <t>San Juan Unified</t>
  </si>
  <si>
    <t>CA-3467447</t>
  </si>
  <si>
    <t>Cascade Union Elementary</t>
  </si>
  <si>
    <t>CA-4569914</t>
  </si>
  <si>
    <t xml:space="preserve">Los Molinos Unified </t>
  </si>
  <si>
    <t xml:space="preserve">CA-5271571 </t>
  </si>
  <si>
    <t xml:space="preserve">Alliance Ouchi-O'Donovan 6-12 Complex </t>
  </si>
  <si>
    <t>CA-0111641</t>
  </si>
  <si>
    <t xml:space="preserve">Camptonville Elementary </t>
  </si>
  <si>
    <t xml:space="preserve">CA-5872728 </t>
  </si>
  <si>
    <t xml:space="preserve">Sherwood Montessori </t>
  </si>
  <si>
    <t>CA-0121475</t>
  </si>
  <si>
    <t>Standard Elementary</t>
  </si>
  <si>
    <t>CA-1563792</t>
  </si>
  <si>
    <t>Hamilton Unified</t>
  </si>
  <si>
    <t xml:space="preserve">CA-1176562 </t>
  </si>
  <si>
    <t xml:space="preserve">Watts Learning Center </t>
  </si>
  <si>
    <t>CA-6114912</t>
  </si>
  <si>
    <t xml:space="preserve">SOAR Charter Academy </t>
  </si>
  <si>
    <t>CA-0117192</t>
  </si>
  <si>
    <t>Paradise Elementary</t>
  </si>
  <si>
    <t>CA-5071209</t>
  </si>
  <si>
    <t xml:space="preserve">KIPP San Francisco Bay Academy  </t>
  </si>
  <si>
    <t>CA-0101352</t>
  </si>
  <si>
    <t>Escondido Union</t>
  </si>
  <si>
    <t>CA-3768098</t>
  </si>
  <si>
    <t>Redlands Unified</t>
  </si>
  <si>
    <t>CA-3667843</t>
  </si>
  <si>
    <t xml:space="preserve">Los Angeles Leadership Primary Academy </t>
  </si>
  <si>
    <t>CA-0124818</t>
  </si>
  <si>
    <t xml:space="preserve">Douglas City Elementary </t>
  </si>
  <si>
    <t xml:space="preserve">CA-5371696 </t>
  </si>
  <si>
    <t xml:space="preserve">Stockton Collegiate International Secondary </t>
  </si>
  <si>
    <t>CA-0120733</t>
  </si>
  <si>
    <t xml:space="preserve">Tulelake Basin Joint Unified </t>
  </si>
  <si>
    <t xml:space="preserve">CA-2573593 </t>
  </si>
  <si>
    <t>Patterson Joint Unified</t>
  </si>
  <si>
    <t>CA-5071217</t>
  </si>
  <si>
    <t>Center Joint Unified</t>
  </si>
  <si>
    <t>CA-3473973</t>
  </si>
  <si>
    <t xml:space="preserve">Aspire Monarch Academy </t>
  </si>
  <si>
    <t>CA-6117568</t>
  </si>
  <si>
    <t>Clovis Unified</t>
  </si>
  <si>
    <t>CA-1062117</t>
  </si>
  <si>
    <t xml:space="preserve">Summit Public School K2 </t>
  </si>
  <si>
    <t>CA-0129684</t>
  </si>
  <si>
    <t xml:space="preserve">Aspire Gateway Academy Charter </t>
  </si>
  <si>
    <t>CA-0122614</t>
  </si>
  <si>
    <t xml:space="preserve">iEmpire Academy </t>
  </si>
  <si>
    <t>CA-0121343</t>
  </si>
  <si>
    <t xml:space="preserve">Alliance Dr. Olga Mohan High </t>
  </si>
  <si>
    <t>CA-0111500</t>
  </si>
  <si>
    <t xml:space="preserve">Ingenium Clarion Charter Middle </t>
  </si>
  <si>
    <t>CA-0137240</t>
  </si>
  <si>
    <t xml:space="preserve">Magnolia Science Academy Bell </t>
  </si>
  <si>
    <t>CA-0122747</t>
  </si>
  <si>
    <t xml:space="preserve">Community Outreach Academy </t>
  </si>
  <si>
    <t>CA-0101766</t>
  </si>
  <si>
    <t xml:space="preserve">High Tech Middle North County </t>
  </si>
  <si>
    <t>CA-0119271</t>
  </si>
  <si>
    <t>Turlock Unified</t>
  </si>
  <si>
    <t>CA-5075739</t>
  </si>
  <si>
    <t xml:space="preserve">ASA Charter </t>
  </si>
  <si>
    <t>CA-0107730</t>
  </si>
  <si>
    <t xml:space="preserve">High Tech High Chula Vista </t>
  </si>
  <si>
    <t>CA-0114678</t>
  </si>
  <si>
    <t xml:space="preserve">California Pacific Charter - San Diego </t>
  </si>
  <si>
    <t>CA-0132472</t>
  </si>
  <si>
    <t>CA-1663990</t>
  </si>
  <si>
    <t xml:space="preserve">Aspire Slauson Academy Charter </t>
  </si>
  <si>
    <t>CA-0124784</t>
  </si>
  <si>
    <t>Graves Elementary</t>
  </si>
  <si>
    <t>CA-2766027</t>
  </si>
  <si>
    <t xml:space="preserve">Alliance College-Ready Middle Academy 8 </t>
  </si>
  <si>
    <t>CA-0128033</t>
  </si>
  <si>
    <t>Yucaipa-Calimesa Joint Unified</t>
  </si>
  <si>
    <t>CA-3667959</t>
  </si>
  <si>
    <t xml:space="preserve">High Tech Elementary North County </t>
  </si>
  <si>
    <t>CA-0127605</t>
  </si>
  <si>
    <t xml:space="preserve">Wilder's Preparatory Academy Charter </t>
  </si>
  <si>
    <t>CA-0101667</t>
  </si>
  <si>
    <t xml:space="preserve">Latino College Preparatory Academy </t>
  </si>
  <si>
    <t>CA-4330668</t>
  </si>
  <si>
    <t xml:space="preserve">N.E.W. Academy of Science and Arts </t>
  </si>
  <si>
    <t>CA-0100289</t>
  </si>
  <si>
    <t xml:space="preserve">Great Valley Academy - Salida </t>
  </si>
  <si>
    <t>CA-0124768</t>
  </si>
  <si>
    <t xml:space="preserve">Synergy Quantum Academy </t>
  </si>
  <si>
    <t>CA-0124560</t>
  </si>
  <si>
    <t xml:space="preserve">Aspire Firestone Academy Charter </t>
  </si>
  <si>
    <t>CA-0122622</t>
  </si>
  <si>
    <t xml:space="preserve">KIPP Academy of Innovation </t>
  </si>
  <si>
    <t>CA-0128512</t>
  </si>
  <si>
    <t>Julian Union Elementary</t>
  </si>
  <si>
    <t>CA-3768163</t>
  </si>
  <si>
    <t xml:space="preserve">Audeo Charter School III </t>
  </si>
  <si>
    <t>CA-0137034</t>
  </si>
  <si>
    <t xml:space="preserve">Live Oak Unified </t>
  </si>
  <si>
    <t xml:space="preserve">CA-5171399 </t>
  </si>
  <si>
    <t xml:space="preserve">Aspire Alexander Twilight Secondary Academy </t>
  </si>
  <si>
    <t>CA-0121467</t>
  </si>
  <si>
    <t xml:space="preserve">KIPP Scholar Academy </t>
  </si>
  <si>
    <t>CA-0125625</t>
  </si>
  <si>
    <t xml:space="preserve">Scott Valley Unified </t>
  </si>
  <si>
    <t xml:space="preserve">CA-4776455 </t>
  </si>
  <si>
    <t xml:space="preserve">Alliance Gertz-Ressler Richard Merkin 6-12 Complex </t>
  </si>
  <si>
    <t>CA-0106864</t>
  </si>
  <si>
    <t xml:space="preserve">KIPP Raices Academy </t>
  </si>
  <si>
    <t>CA-0117903</t>
  </si>
  <si>
    <t xml:space="preserve">ARISE High </t>
  </si>
  <si>
    <t>CA-0115238</t>
  </si>
  <si>
    <t>Kernville Union Elementary</t>
  </si>
  <si>
    <t>CA-1563545</t>
  </si>
  <si>
    <t>Culver City Unified</t>
  </si>
  <si>
    <t>CA-1964444</t>
  </si>
  <si>
    <t xml:space="preserve">Dimensions Collaborative </t>
  </si>
  <si>
    <t>CA-0137752</t>
  </si>
  <si>
    <t xml:space="preserve">KIPP Bridge Academy </t>
  </si>
  <si>
    <t>CA-0115014</t>
  </si>
  <si>
    <t>Westside Union Elementary</t>
  </si>
  <si>
    <t>CA-1965102</t>
  </si>
  <si>
    <t xml:space="preserve">University High </t>
  </si>
  <si>
    <t>CA-0114553</t>
  </si>
  <si>
    <t xml:space="preserve">Aspen Meadow Public </t>
  </si>
  <si>
    <t>CA-0133942</t>
  </si>
  <si>
    <t xml:space="preserve">Excelsior Charter </t>
  </si>
  <si>
    <t>CA-3630761</t>
  </si>
  <si>
    <t xml:space="preserve">California School of the Arts - San Gabriel Valley </t>
  </si>
  <si>
    <t>CA-0134858</t>
  </si>
  <si>
    <t xml:space="preserve">Rocketship Spark Academy </t>
  </si>
  <si>
    <t>CA-0128108</t>
  </si>
  <si>
    <t>Hayward Unified</t>
  </si>
  <si>
    <t>CA-0161192</t>
  </si>
  <si>
    <t>Fowler Unified</t>
  </si>
  <si>
    <t>CA-1062158</t>
  </si>
  <si>
    <t>Westminster</t>
  </si>
  <si>
    <t>CA-3066746</t>
  </si>
  <si>
    <t>Lagunita Elementary</t>
  </si>
  <si>
    <t>CA-2766076</t>
  </si>
  <si>
    <t xml:space="preserve">Gorman Learning Center </t>
  </si>
  <si>
    <t>CA-1996305</t>
  </si>
  <si>
    <t xml:space="preserve">KIPP Iluminar Academy </t>
  </si>
  <si>
    <t>CA-0127670</t>
  </si>
  <si>
    <t xml:space="preserve">KIPP Ignite Academy </t>
  </si>
  <si>
    <t>CA-0131771</t>
  </si>
  <si>
    <t>Mission Union Elementary</t>
  </si>
  <si>
    <t>CA-2766084</t>
  </si>
  <si>
    <t xml:space="preserve">KIPP Navigate College Prep </t>
  </si>
  <si>
    <t>CA-0137315</t>
  </si>
  <si>
    <t xml:space="preserve">College Preparatory Middle </t>
  </si>
  <si>
    <t>CA-0137356</t>
  </si>
  <si>
    <t>CA-3768189</t>
  </si>
  <si>
    <t xml:space="preserve">University Preparatory Academy Charter </t>
  </si>
  <si>
    <t>CA-0113431</t>
  </si>
  <si>
    <t xml:space="preserve">Gabriella Charter </t>
  </si>
  <si>
    <t>CA-0108886</t>
  </si>
  <si>
    <t xml:space="preserve">Valley Charter Middle </t>
  </si>
  <si>
    <t>CA-0122838</t>
  </si>
  <si>
    <t>Gonzales Unified</t>
  </si>
  <si>
    <t>CA-2775473</t>
  </si>
  <si>
    <t xml:space="preserve">Del Norte County Unified </t>
  </si>
  <si>
    <t xml:space="preserve">CA-0861820 </t>
  </si>
  <si>
    <t>Gerber Union Elementary</t>
  </si>
  <si>
    <t xml:space="preserve">CA-5271548 </t>
  </si>
  <si>
    <t>Fortuna Elementary</t>
  </si>
  <si>
    <t>CA-1276802</t>
  </si>
  <si>
    <t>Norris Elementary</t>
  </si>
  <si>
    <t>CA-1563693</t>
  </si>
  <si>
    <t xml:space="preserve">KIPP Empower Academy </t>
  </si>
  <si>
    <t>CA-0121699</t>
  </si>
  <si>
    <t xml:space="preserve">River Springs Charter </t>
  </si>
  <si>
    <t>CA-0110833</t>
  </si>
  <si>
    <t>Charter Oak Unified</t>
  </si>
  <si>
    <t>CA-1964378</t>
  </si>
  <si>
    <t xml:space="preserve">Alliance Jack H. Skirball Middle </t>
  </si>
  <si>
    <t>CA-0111518</t>
  </si>
  <si>
    <t xml:space="preserve">Equitas Academy #2 </t>
  </si>
  <si>
    <t>CA-0126169</t>
  </si>
  <si>
    <t xml:space="preserve">Environmental Charter Middle </t>
  </si>
  <si>
    <t>CA-0121772</t>
  </si>
  <si>
    <t xml:space="preserve">Aspire Titan Academy </t>
  </si>
  <si>
    <t>CA-0120477</t>
  </si>
  <si>
    <t xml:space="preserve">Sherman Thomas Charter  </t>
  </si>
  <si>
    <t>CA-0100016</t>
  </si>
  <si>
    <t>Lake Elsinore Unified</t>
  </si>
  <si>
    <t>CA-3375176</t>
  </si>
  <si>
    <t>Salinas City Elementary</t>
  </si>
  <si>
    <t>CA-2766142</t>
  </si>
  <si>
    <t xml:space="preserve">Birmingham Community Charter High </t>
  </si>
  <si>
    <t>CA-1931047</t>
  </si>
  <si>
    <t xml:space="preserve">Arts In Action Community Charter </t>
  </si>
  <si>
    <t>CA-0123158</t>
  </si>
  <si>
    <t xml:space="preserve">Oakland Charter Academy </t>
  </si>
  <si>
    <t>CA-6111660</t>
  </si>
  <si>
    <t xml:space="preserve">Gilroy Prep (a Navigator School) </t>
  </si>
  <si>
    <t>CA-0123760</t>
  </si>
  <si>
    <t xml:space="preserve">San Jose Conservation Corps Charter </t>
  </si>
  <si>
    <t>CA-4330676</t>
  </si>
  <si>
    <t xml:space="preserve">JCS - Cedar Cove </t>
  </si>
  <si>
    <t>CA-0138628</t>
  </si>
  <si>
    <t xml:space="preserve">Guajome Learning Center </t>
  </si>
  <si>
    <t>CA-0124917</t>
  </si>
  <si>
    <t>Canyon Elementary</t>
  </si>
  <si>
    <t>CA-0761671</t>
  </si>
  <si>
    <t>Happy Valley Union Elementary</t>
  </si>
  <si>
    <t>CA-4570011</t>
  </si>
  <si>
    <t xml:space="preserve">Marysville Joint Unified </t>
  </si>
  <si>
    <t xml:space="preserve">CA-5872736 </t>
  </si>
  <si>
    <t xml:space="preserve">Aspire Junior Collegiate Academy </t>
  </si>
  <si>
    <t>CA-0114884</t>
  </si>
  <si>
    <t xml:space="preserve">Cabrillo Point Academy </t>
  </si>
  <si>
    <t>CA-0132506</t>
  </si>
  <si>
    <t xml:space="preserve">Kirkwood Elementary </t>
  </si>
  <si>
    <t xml:space="preserve">CA-5271555 </t>
  </si>
  <si>
    <t>Monrovia Unified</t>
  </si>
  <si>
    <t>CA-1964790</t>
  </si>
  <si>
    <t xml:space="preserve">Aspire Centennial College Preparatory Academy </t>
  </si>
  <si>
    <t>CA-0126797</t>
  </si>
  <si>
    <t xml:space="preserve">Humphreys College Academy of Business Law and ED </t>
  </si>
  <si>
    <t>CA-0126755</t>
  </si>
  <si>
    <t>Cajon Valley Union</t>
  </si>
  <si>
    <t>CA-3767991</t>
  </si>
  <si>
    <t xml:space="preserve">Westwood Unified </t>
  </si>
  <si>
    <t xml:space="preserve">CA-1864204 </t>
  </si>
  <si>
    <t xml:space="preserve">Aspire Juanita Tate Academy Charter </t>
  </si>
  <si>
    <t>CA-0124792</t>
  </si>
  <si>
    <t>Claremont Unified</t>
  </si>
  <si>
    <t>CA-1964394</t>
  </si>
  <si>
    <t xml:space="preserve">Richmond Elementary </t>
  </si>
  <si>
    <t xml:space="preserve">CA-1864170 </t>
  </si>
  <si>
    <t xml:space="preserve">Rocketship Rising Stars </t>
  </si>
  <si>
    <t>CA-0133496</t>
  </si>
  <si>
    <t xml:space="preserve">Mojave River Academy - Marble City </t>
  </si>
  <si>
    <t>CA-0137232</t>
  </si>
  <si>
    <t xml:space="preserve">CORE Charter </t>
  </si>
  <si>
    <t xml:space="preserve">CA-6115935 </t>
  </si>
  <si>
    <t xml:space="preserve">Alliance Morgan McKinzie High </t>
  </si>
  <si>
    <t>CA-0116509</t>
  </si>
  <si>
    <t xml:space="preserve">Scale Leadership Academy - East </t>
  </si>
  <si>
    <t>CA-0138610</t>
  </si>
  <si>
    <t xml:space="preserve">PUC Community Charter Elementary </t>
  </si>
  <si>
    <t>CA-0129619</t>
  </si>
  <si>
    <t>Pacific Elementary</t>
  </si>
  <si>
    <t>CA-4469781</t>
  </si>
  <si>
    <t xml:space="preserve">Washington Unified </t>
  </si>
  <si>
    <t xml:space="preserve">CA-5772694 </t>
  </si>
  <si>
    <t xml:space="preserve">Escuela Popular Accelerated Family Learning </t>
  </si>
  <si>
    <t>CA-4330726</t>
  </si>
  <si>
    <t xml:space="preserve">Samueli Academy </t>
  </si>
  <si>
    <t>CA-0126037</t>
  </si>
  <si>
    <t xml:space="preserve">Blue Ridge Academy </t>
  </si>
  <si>
    <t>CA-0134312</t>
  </si>
  <si>
    <t xml:space="preserve">ICEF Vista Elementary Academy </t>
  </si>
  <si>
    <t>CA-0117937</t>
  </si>
  <si>
    <t>Manteca Unified</t>
  </si>
  <si>
    <t>CA-3968593</t>
  </si>
  <si>
    <t xml:space="preserve">Animo Florence-Firestone Charter Middle </t>
  </si>
  <si>
    <t>CA-0134023</t>
  </si>
  <si>
    <t>Chicago Park Elementary</t>
  </si>
  <si>
    <t>CA-2966316</t>
  </si>
  <si>
    <t xml:space="preserve">Vaughn Next Century Learning Center </t>
  </si>
  <si>
    <t>CA-6019715</t>
  </si>
  <si>
    <t>El Nido Elementary</t>
  </si>
  <si>
    <t>CA-2465680</t>
  </si>
  <si>
    <t>Kingsburg Elementary Charter</t>
  </si>
  <si>
    <t>CA-1062240</t>
  </si>
  <si>
    <t xml:space="preserve">JCS - Pine Hills </t>
  </si>
  <si>
    <t>CA-0138602</t>
  </si>
  <si>
    <t xml:space="preserve">Summerville Union High </t>
  </si>
  <si>
    <t xml:space="preserve">CA-5572413 </t>
  </si>
  <si>
    <t>Columbine Elementary</t>
  </si>
  <si>
    <t>CA-5471852</t>
  </si>
  <si>
    <t>Maple Elementary</t>
  </si>
  <si>
    <t>CA-1563610</t>
  </si>
  <si>
    <t xml:space="preserve">Valor Academy Elementary </t>
  </si>
  <si>
    <t>CA-0133694</t>
  </si>
  <si>
    <t>Lompoc Unified</t>
  </si>
  <si>
    <t>CA-4269229</t>
  </si>
  <si>
    <t xml:space="preserve">KIPP Vida Preparatory Academy </t>
  </si>
  <si>
    <t>CA-0129460</t>
  </si>
  <si>
    <t xml:space="preserve">Valley View Charter Prep </t>
  </si>
  <si>
    <t>CA-0129916</t>
  </si>
  <si>
    <t xml:space="preserve">KIPP Sol Academy </t>
  </si>
  <si>
    <t>CA-0125641</t>
  </si>
  <si>
    <t xml:space="preserve">California Pacific Charter - Sonoma </t>
  </si>
  <si>
    <t>CA-0139048</t>
  </si>
  <si>
    <t xml:space="preserve">Ukiah Unified </t>
  </si>
  <si>
    <t xml:space="preserve">CA-2365615 </t>
  </si>
  <si>
    <t xml:space="preserve">Millennium Charter </t>
  </si>
  <si>
    <t>CA-0102392</t>
  </si>
  <si>
    <t xml:space="preserve">Ivy Bound Acad of Math Sci and Tech Charter Mid </t>
  </si>
  <si>
    <t>CA-0115113</t>
  </si>
  <si>
    <t xml:space="preserve">Aspire River Oaks Charter </t>
  </si>
  <si>
    <t>CA-6118921</t>
  </si>
  <si>
    <t>Mountain Empire Unified</t>
  </si>
  <si>
    <t>CA-3768213</t>
  </si>
  <si>
    <t>Rio Elementary</t>
  </si>
  <si>
    <t>CA-5672561</t>
  </si>
  <si>
    <t xml:space="preserve">Voices College-Bound Language Academy </t>
  </si>
  <si>
    <t>CA-0113662</t>
  </si>
  <si>
    <t xml:space="preserve">STEM Preparatory Elementary </t>
  </si>
  <si>
    <t>CA-0136986</t>
  </si>
  <si>
    <t xml:space="preserve">Kipp Prize Preparatory Academy </t>
  </si>
  <si>
    <t>CA-0129924</t>
  </si>
  <si>
    <t>Orland Joint Unified</t>
  </si>
  <si>
    <t xml:space="preserve">CA-1175481 </t>
  </si>
  <si>
    <t xml:space="preserve">Meridian Elementary </t>
  </si>
  <si>
    <t xml:space="preserve">CA-5171415 </t>
  </si>
  <si>
    <t xml:space="preserve">Summit Public School: Tahoma </t>
  </si>
  <si>
    <t>CA-0123794</t>
  </si>
  <si>
    <t xml:space="preserve">Camino Nuevo Charter Academy #4 </t>
  </si>
  <si>
    <t>CA-0124826</t>
  </si>
  <si>
    <t xml:space="preserve">Long Valley  </t>
  </si>
  <si>
    <t xml:space="preserve">CA-6010763 </t>
  </si>
  <si>
    <t xml:space="preserve">Alpha Cindy Avitia High </t>
  </si>
  <si>
    <t>CA-0132274</t>
  </si>
  <si>
    <t>Loleta Union Elementary</t>
  </si>
  <si>
    <t>CA-1262927</t>
  </si>
  <si>
    <t>East Whittier City Elementary</t>
  </si>
  <si>
    <t>CA-1964485</t>
  </si>
  <si>
    <t xml:space="preserve">Aspire Antonio Maria Lugo Academy </t>
  </si>
  <si>
    <t>CA-0109660</t>
  </si>
  <si>
    <t xml:space="preserve">ISANA Palmati Academy </t>
  </si>
  <si>
    <t>CA-0123166</t>
  </si>
  <si>
    <t xml:space="preserve">Vista Springs Charter </t>
  </si>
  <si>
    <t>CA-0137323</t>
  </si>
  <si>
    <t xml:space="preserve">Inspire School of Arts and Sciences </t>
  </si>
  <si>
    <t>CA-0120394</t>
  </si>
  <si>
    <t xml:space="preserve">Rise Kohyang High </t>
  </si>
  <si>
    <t>CA-0133868</t>
  </si>
  <si>
    <t>Ballico-Cressey Elementary</t>
  </si>
  <si>
    <t>CA-2465649</t>
  </si>
  <si>
    <t xml:space="preserve">Antelope Elementary </t>
  </si>
  <si>
    <t xml:space="preserve">CA-5271472 </t>
  </si>
  <si>
    <t xml:space="preserve">Stella Middle Charter Academy </t>
  </si>
  <si>
    <t>CA-0100669</t>
  </si>
  <si>
    <t>Magnolia Union Elementary</t>
  </si>
  <si>
    <t>CA-1363172</t>
  </si>
  <si>
    <t xml:space="preserve">Gorman Learning Center San Bernardino/Santa Clarita </t>
  </si>
  <si>
    <t>CA-0137794</t>
  </si>
  <si>
    <t>Romoland Elementary</t>
  </si>
  <si>
    <t>CA-3367231</t>
  </si>
  <si>
    <t xml:space="preserve">Sycamore Academy of Science and Cultural Arts </t>
  </si>
  <si>
    <t>CA-0120204</t>
  </si>
  <si>
    <t>Hart-Ransom Union Elementary</t>
  </si>
  <si>
    <t>CA-5071092</t>
  </si>
  <si>
    <t xml:space="preserve">New Los Angeles Charter </t>
  </si>
  <si>
    <t>CA-0117614</t>
  </si>
  <si>
    <t xml:space="preserve">Da Vinci Design </t>
  </si>
  <si>
    <t>CA-0119636</t>
  </si>
  <si>
    <t xml:space="preserve">ACE Esperanza Middle </t>
  </si>
  <si>
    <t>CA-0129247</t>
  </si>
  <si>
    <t xml:space="preserve">Thompson Peak Charter </t>
  </si>
  <si>
    <t xml:space="preserve">CA-0135756 </t>
  </si>
  <si>
    <t>Natomas Unified</t>
  </si>
  <si>
    <t>CA-3475283</t>
  </si>
  <si>
    <t xml:space="preserve">Eel River Charter </t>
  </si>
  <si>
    <t xml:space="preserve">CA-2330272 </t>
  </si>
  <si>
    <t>Savanna Elementary</t>
  </si>
  <si>
    <t>CA-3066696</t>
  </si>
  <si>
    <t xml:space="preserve">Bert Corona Charter High </t>
  </si>
  <si>
    <t>CA-0132126</t>
  </si>
  <si>
    <t xml:space="preserve">Valley Life Charter  </t>
  </si>
  <si>
    <t>CA-0124057</t>
  </si>
  <si>
    <t>Escondido Union High</t>
  </si>
  <si>
    <t>CA-3768106</t>
  </si>
  <si>
    <t>Cuyama Joint Unified</t>
  </si>
  <si>
    <t>CA-4275010</t>
  </si>
  <si>
    <t xml:space="preserve">Santa Monica Boulevard Community Charter </t>
  </si>
  <si>
    <t>CA-6019079</t>
  </si>
  <si>
    <t xml:space="preserve">Nuestro Elementary </t>
  </si>
  <si>
    <t xml:space="preserve">CA-5171423 </t>
  </si>
  <si>
    <t xml:space="preserve">KIPP Heritage Academy </t>
  </si>
  <si>
    <t>CA-0129205</t>
  </si>
  <si>
    <t xml:space="preserve">Lighthouse Community Charter High </t>
  </si>
  <si>
    <t>CA-0108944</t>
  </si>
  <si>
    <t xml:space="preserve">Yreka Union  Elementary </t>
  </si>
  <si>
    <t xml:space="preserve">CA-4770508 </t>
  </si>
  <si>
    <t xml:space="preserve">Rio Valley Charter </t>
  </si>
  <si>
    <t>CA-0122580</t>
  </si>
  <si>
    <t>Escalon Unified</t>
  </si>
  <si>
    <t>CA-3968502</t>
  </si>
  <si>
    <t xml:space="preserve">ICEF Innovation Los Angeles Charter </t>
  </si>
  <si>
    <t>CA-0117952</t>
  </si>
  <si>
    <t>Hickman Community Charter</t>
  </si>
  <si>
    <t>CA-5071100</t>
  </si>
  <si>
    <t xml:space="preserve">Esparto Unified </t>
  </si>
  <si>
    <t xml:space="preserve">CA-5772686 </t>
  </si>
  <si>
    <t>Travis Unified</t>
  </si>
  <si>
    <t>CA-4870565</t>
  </si>
  <si>
    <t>Redding Elementary</t>
  </si>
  <si>
    <t>CA-4570110</t>
  </si>
  <si>
    <t xml:space="preserve">LaVerne Elementary Preparatory Academy </t>
  </si>
  <si>
    <t>CA-0118059</t>
  </si>
  <si>
    <t xml:space="preserve">B. Roberto Cruz Leadership Academy </t>
  </si>
  <si>
    <t>CA-0131995</t>
  </si>
  <si>
    <t xml:space="preserve">Wheatland </t>
  </si>
  <si>
    <t xml:space="preserve">CA-5872751 </t>
  </si>
  <si>
    <t xml:space="preserve">KIPP San Jose Collegiate </t>
  </si>
  <si>
    <t>CA-0116889</t>
  </si>
  <si>
    <t>Fall River Joint Unified</t>
  </si>
  <si>
    <t>CA-4569989</t>
  </si>
  <si>
    <t>Cutten Elementary</t>
  </si>
  <si>
    <t>CA-1262745</t>
  </si>
  <si>
    <t>Placer Union High</t>
  </si>
  <si>
    <t>CA-3166894</t>
  </si>
  <si>
    <t xml:space="preserve">Monarch Learning Center </t>
  </si>
  <si>
    <t>CA-6117931</t>
  </si>
  <si>
    <t>Alta Loma Elementary</t>
  </si>
  <si>
    <t>CA-3667595</t>
  </si>
  <si>
    <t xml:space="preserve">N.E.W. Academy Canoga Park </t>
  </si>
  <si>
    <t>CA-0102483</t>
  </si>
  <si>
    <t>Desert Sands Unified</t>
  </si>
  <si>
    <t>CA-3367058</t>
  </si>
  <si>
    <t xml:space="preserve">Aspire Berkley Maynard Academy </t>
  </si>
  <si>
    <t>CA-0109819</t>
  </si>
  <si>
    <t>Union Hill Elementary</t>
  </si>
  <si>
    <t>CA-2966407</t>
  </si>
  <si>
    <t xml:space="preserve">Richfield Elementary </t>
  </si>
  <si>
    <t xml:space="preserve">CA-5271654 </t>
  </si>
  <si>
    <t xml:space="preserve">Escuela Popular/CTR for TRN and Careers FAM Lrng </t>
  </si>
  <si>
    <t>CA-0107151</t>
  </si>
  <si>
    <t>Kings River-Hardwick Union Elementary</t>
  </si>
  <si>
    <t>CA-1663941</t>
  </si>
  <si>
    <t xml:space="preserve">Grimmway Academy Shafter </t>
  </si>
  <si>
    <t>CA-0135186</t>
  </si>
  <si>
    <t xml:space="preserve">Alliance Kory Hunter Middle </t>
  </si>
  <si>
    <t>CA-0128041</t>
  </si>
  <si>
    <t xml:space="preserve">New Heights Charter </t>
  </si>
  <si>
    <t>CA-0111211</t>
  </si>
  <si>
    <t>Di Giorgio Elementary</t>
  </si>
  <si>
    <t>CA-1563420</t>
  </si>
  <si>
    <t xml:space="preserve">KIPP Los Angeles College Preparatory </t>
  </si>
  <si>
    <t>CA-0100867</t>
  </si>
  <si>
    <t>Vallecitos Elementary</t>
  </si>
  <si>
    <t>CA-3768437</t>
  </si>
  <si>
    <t>Corona-Norco Unified</t>
  </si>
  <si>
    <t>CA-3367033</t>
  </si>
  <si>
    <t>Lost Hills Union Elementary</t>
  </si>
  <si>
    <t>CA-1563594</t>
  </si>
  <si>
    <t>Live Oak Elementary</t>
  </si>
  <si>
    <t>CA-4469765</t>
  </si>
  <si>
    <t xml:space="preserve">Voices College-Bound Language ACAD at Mt. Pleasant </t>
  </si>
  <si>
    <t>CA-0132530</t>
  </si>
  <si>
    <t xml:space="preserve">KIPP Heartwood Academy </t>
  </si>
  <si>
    <t>CA-0106633</t>
  </si>
  <si>
    <t>Antioch Unified</t>
  </si>
  <si>
    <t>CA-0761648</t>
  </si>
  <si>
    <t>Muroc Joint Unified</t>
  </si>
  <si>
    <t>CA-1563685</t>
  </si>
  <si>
    <t xml:space="preserve">Santa Clarita Valley International </t>
  </si>
  <si>
    <t>CA-0117234</t>
  </si>
  <si>
    <t xml:space="preserve">Lucerne Elementary </t>
  </si>
  <si>
    <t xml:space="preserve">CA-1764048 </t>
  </si>
  <si>
    <t xml:space="preserve">Yav Pem Suab Academy - Preparing for Future Charter </t>
  </si>
  <si>
    <t>CA-0121665</t>
  </si>
  <si>
    <t>Tracy Joint Unified</t>
  </si>
  <si>
    <t>CA-3975499</t>
  </si>
  <si>
    <t>Scotts Valley Unified</t>
  </si>
  <si>
    <t>CA-4475432</t>
  </si>
  <si>
    <t>Hilmar Unified</t>
  </si>
  <si>
    <t>CA-2465698</t>
  </si>
  <si>
    <t xml:space="preserve">Mojave River Academy - Silver Mountain </t>
  </si>
  <si>
    <t>CA-0137224</t>
  </si>
  <si>
    <t xml:space="preserve">Port of Los Angeles High </t>
  </si>
  <si>
    <t>CA-0107755</t>
  </si>
  <si>
    <t>Evergreen Union</t>
  </si>
  <si>
    <t xml:space="preserve">CA-5271522 </t>
  </si>
  <si>
    <t>Gorman Joint</t>
  </si>
  <si>
    <t>CA-1964584</t>
  </si>
  <si>
    <t xml:space="preserve">KIPP King Collegiate High </t>
  </si>
  <si>
    <t>CA-0114421</t>
  </si>
  <si>
    <t xml:space="preserve">High Tech Middle Chula Vista </t>
  </si>
  <si>
    <t>CA-0123042</t>
  </si>
  <si>
    <t>Vista Unified</t>
  </si>
  <si>
    <t>CA-3768452</t>
  </si>
  <si>
    <t xml:space="preserve">Aspire Richmond Ca. College Preparatory Academy </t>
  </si>
  <si>
    <t>CA-0132100</t>
  </si>
  <si>
    <t xml:space="preserve">American Indian Public High </t>
  </si>
  <si>
    <t>CA-0111856</t>
  </si>
  <si>
    <t xml:space="preserve">Blue Oak Charter </t>
  </si>
  <si>
    <t>CA-6119523</t>
  </si>
  <si>
    <t xml:space="preserve">Fusion Charter </t>
  </si>
  <si>
    <t>CA-0131185</t>
  </si>
  <si>
    <t xml:space="preserve">Bert Corona Charter </t>
  </si>
  <si>
    <t>CA-0106872</t>
  </si>
  <si>
    <t xml:space="preserve">Red Bluff Joint Union High </t>
  </si>
  <si>
    <t xml:space="preserve">CA-5271639 </t>
  </si>
  <si>
    <t>Burrel Union Elementary</t>
  </si>
  <si>
    <t>CA-1062042</t>
  </si>
  <si>
    <t xml:space="preserve">Downtown Value </t>
  </si>
  <si>
    <t>CA-6119903</t>
  </si>
  <si>
    <t>San Francisco Unified</t>
  </si>
  <si>
    <t>CA-3868478</t>
  </si>
  <si>
    <t>Julian Union High</t>
  </si>
  <si>
    <t>CA-3768171</t>
  </si>
  <si>
    <t xml:space="preserve">James Jordan Middle </t>
  </si>
  <si>
    <t>CA-0109884</t>
  </si>
  <si>
    <t xml:space="preserve">Scholarship Prep </t>
  </si>
  <si>
    <t>CA-0134288</t>
  </si>
  <si>
    <t>Fruitvale Elementary</t>
  </si>
  <si>
    <t>CA-1563479</t>
  </si>
  <si>
    <t>Ripon Unified</t>
  </si>
  <si>
    <t>CA-3968650</t>
  </si>
  <si>
    <t xml:space="preserve">Aspire Vanguard College Preparatory Academy </t>
  </si>
  <si>
    <t>CA-0120212</t>
  </si>
  <si>
    <t xml:space="preserve">Aspire Alexander Twilight College Preparatory ACAD </t>
  </si>
  <si>
    <t>CA-0120469</t>
  </si>
  <si>
    <t xml:space="preserve">JCS - Mountain Oaks </t>
  </si>
  <si>
    <t>CA-0138156</t>
  </si>
  <si>
    <t>Clay Joint Elementary</t>
  </si>
  <si>
    <t>CA-1062109</t>
  </si>
  <si>
    <t>San Gabriel Unified</t>
  </si>
  <si>
    <t>CA-1975291</t>
  </si>
  <si>
    <t xml:space="preserve">Konocti Unified </t>
  </si>
  <si>
    <t xml:space="preserve">CA-1764022 </t>
  </si>
  <si>
    <t>Oxnard Union High</t>
  </si>
  <si>
    <t>CA-5672546</t>
  </si>
  <si>
    <t xml:space="preserve">Paragon Collegiate Academy </t>
  </si>
  <si>
    <t xml:space="preserve">CA-0121632 </t>
  </si>
  <si>
    <t xml:space="preserve">ACE Charter High </t>
  </si>
  <si>
    <t>CA-0125617</t>
  </si>
  <si>
    <t xml:space="preserve">Caliber: Beta Academy </t>
  </si>
  <si>
    <t>CA-0129528</t>
  </si>
  <si>
    <t xml:space="preserve">Alliance College-Ready Middle Academy 4 </t>
  </si>
  <si>
    <t>CA-0120030</t>
  </si>
  <si>
    <t xml:space="preserve">KIPP Comienza Community Prep </t>
  </si>
  <si>
    <t>CA-0121707</t>
  </si>
  <si>
    <t xml:space="preserve">Ednovate - Esperanza College Prep </t>
  </si>
  <si>
    <t>CA-0135715</t>
  </si>
  <si>
    <t xml:space="preserve">Wilder's Preparatory Academy Charter Middle </t>
  </si>
  <si>
    <t>CA-0116822</t>
  </si>
  <si>
    <t>Shasta Union High</t>
  </si>
  <si>
    <t>CA-4570136</t>
  </si>
  <si>
    <t xml:space="preserve">Family Partnership Charter </t>
  </si>
  <si>
    <t>CA-0111773</t>
  </si>
  <si>
    <t>Torrance Unified</t>
  </si>
  <si>
    <t>CA-1965060</t>
  </si>
  <si>
    <t>Stanislaus Union Elementary</t>
  </si>
  <si>
    <t>CA-5071282</t>
  </si>
  <si>
    <t xml:space="preserve">San Carlos Charter Learning Center </t>
  </si>
  <si>
    <t>CA-6112213</t>
  </si>
  <si>
    <t xml:space="preserve">Children's Community Charter </t>
  </si>
  <si>
    <t>CA-6113765</t>
  </si>
  <si>
    <t>Gravenstein Union Elementary</t>
  </si>
  <si>
    <t>CA-4970714</t>
  </si>
  <si>
    <t>Kingsburg Joint Union High</t>
  </si>
  <si>
    <t>CA-1062257</t>
  </si>
  <si>
    <t xml:space="preserve">Rocketship Futuro Academy </t>
  </si>
  <si>
    <t>CA-0134072</t>
  </si>
  <si>
    <t xml:space="preserve">Sherman Thomas STEM Academy </t>
  </si>
  <si>
    <t>CA-0134510</t>
  </si>
  <si>
    <t xml:space="preserve">Accelerated Charter Elementary </t>
  </si>
  <si>
    <t>CA-0100743</t>
  </si>
  <si>
    <t xml:space="preserve">Anderson Valley Unified </t>
  </si>
  <si>
    <t xml:space="preserve">CA-2365540 </t>
  </si>
  <si>
    <t xml:space="preserve">Accelerated Achievement Academy  </t>
  </si>
  <si>
    <t xml:space="preserve">CA-2330454 </t>
  </si>
  <si>
    <t>Colusa Unified</t>
  </si>
  <si>
    <t xml:space="preserve">CA-0661598 </t>
  </si>
  <si>
    <t xml:space="preserve">Synergy Charter Academy </t>
  </si>
  <si>
    <t>CA-0106427</t>
  </si>
  <si>
    <t xml:space="preserve">Ceiba College Preparatory Academy  </t>
  </si>
  <si>
    <t>CA-0117804</t>
  </si>
  <si>
    <t xml:space="preserve">Northern Summit Academy Shasta  </t>
  </si>
  <si>
    <t>CA-0129957</t>
  </si>
  <si>
    <t xml:space="preserve">San Diego Mission Academy </t>
  </si>
  <si>
    <t>CA-0138651</t>
  </si>
  <si>
    <t xml:space="preserve">Mojave River Academy - Gold Canyon </t>
  </si>
  <si>
    <t>CA-0137174</t>
  </si>
  <si>
    <t>Fortuna Union High</t>
  </si>
  <si>
    <t>CA-1262810</t>
  </si>
  <si>
    <t xml:space="preserve">McCloud Union Elementary </t>
  </si>
  <si>
    <t xml:space="preserve">CA-4770409 </t>
  </si>
  <si>
    <t xml:space="preserve">Heritage Peak Charter </t>
  </si>
  <si>
    <t>CA-0108415</t>
  </si>
  <si>
    <t xml:space="preserve">Alliance Marine - Innovation and Techn 6-12 Complex </t>
  </si>
  <si>
    <t>CA-0132084</t>
  </si>
  <si>
    <t>Cuddeback Union Elementary</t>
  </si>
  <si>
    <t>CA-1262737</t>
  </si>
  <si>
    <t>Ferndale Unified</t>
  </si>
  <si>
    <t>CA-1275374</t>
  </si>
  <si>
    <t xml:space="preserve">Potter Valley Community Unified </t>
  </si>
  <si>
    <t xml:space="preserve">CA-2373866 </t>
  </si>
  <si>
    <t xml:space="preserve">ICEF Vista Middle Academy </t>
  </si>
  <si>
    <t>CA-0115287</t>
  </si>
  <si>
    <t>Cottonwood Union Elementary</t>
  </si>
  <si>
    <t>CA-4569955</t>
  </si>
  <si>
    <t>Fairfield-Suisun Unified</t>
  </si>
  <si>
    <t>CA-4870540</t>
  </si>
  <si>
    <t xml:space="preserve">Norton Science and Language Academy </t>
  </si>
  <si>
    <t>CA-0115808</t>
  </si>
  <si>
    <t xml:space="preserve">ASCEND </t>
  </si>
  <si>
    <t>CA-6118608</t>
  </si>
  <si>
    <t>River Oaks Academy</t>
  </si>
  <si>
    <t>CA-0122713</t>
  </si>
  <si>
    <t xml:space="preserve">Gateway International </t>
  </si>
  <si>
    <t>CA-0128124</t>
  </si>
  <si>
    <t xml:space="preserve">Woodland Joint Unified </t>
  </si>
  <si>
    <t xml:space="preserve">CA-5772710 </t>
  </si>
  <si>
    <t xml:space="preserve">Animo James B. Taylor Charter Middle </t>
  </si>
  <si>
    <t>CA-0124008</t>
  </si>
  <si>
    <t xml:space="preserve">Plaza Elementary </t>
  </si>
  <si>
    <t xml:space="preserve">CA-1162638 </t>
  </si>
  <si>
    <t xml:space="preserve">Imagine Schools Riverside County </t>
  </si>
  <si>
    <t>CA-0125385</t>
  </si>
  <si>
    <t xml:space="preserve">Community Montessori </t>
  </si>
  <si>
    <t>CA-0137695</t>
  </si>
  <si>
    <t xml:space="preserve">Sage Oak Charter - South </t>
  </si>
  <si>
    <t>CA-0139378</t>
  </si>
  <si>
    <t>East Side Union High</t>
  </si>
  <si>
    <t>CA-4369427</t>
  </si>
  <si>
    <t xml:space="preserve">Ednovate - Legacy College Prep. </t>
  </si>
  <si>
    <t>CA-0133983</t>
  </si>
  <si>
    <t>Rio Dell Elementary</t>
  </si>
  <si>
    <t>CA-1263008</t>
  </si>
  <si>
    <t xml:space="preserve">Academy for Academic Excellence </t>
  </si>
  <si>
    <t>CA-3631207</t>
  </si>
  <si>
    <t xml:space="preserve">Equitas Academy #3 Charter </t>
  </si>
  <si>
    <t>CA-0129650</t>
  </si>
  <si>
    <t xml:space="preserve">Camino Nuevo Elementary School #3 </t>
  </si>
  <si>
    <t>CA-0122564</t>
  </si>
  <si>
    <t>CA-5471985</t>
  </si>
  <si>
    <t xml:space="preserve">Sutter Peak Charter Academy </t>
  </si>
  <si>
    <t xml:space="preserve">CA-0132977 </t>
  </si>
  <si>
    <t xml:space="preserve">Synergy Kinetic Academy </t>
  </si>
  <si>
    <t>CA-0117895</t>
  </si>
  <si>
    <t xml:space="preserve">Camino Nuevo Charter Academy </t>
  </si>
  <si>
    <t>CA-6117667</t>
  </si>
  <si>
    <t xml:space="preserve">Excel Academy Charter </t>
  </si>
  <si>
    <t>CA-0139386</t>
  </si>
  <si>
    <t xml:space="preserve">Lashon Academy </t>
  </si>
  <si>
    <t>CA-0128025</t>
  </si>
  <si>
    <t xml:space="preserve">San Jose Charter Academy </t>
  </si>
  <si>
    <t>CA-6023527</t>
  </si>
  <si>
    <t>La Mesa-Spring Valley</t>
  </si>
  <si>
    <t>CA-3768197</t>
  </si>
  <si>
    <t>Freshwater Elementary</t>
  </si>
  <si>
    <t>CA-1262828</t>
  </si>
  <si>
    <t xml:space="preserve">Valor Academy Middle </t>
  </si>
  <si>
    <t>CA-0120022</t>
  </si>
  <si>
    <t xml:space="preserve">Camino Nuevo Charter Academy #2 </t>
  </si>
  <si>
    <t>CA-0122861</t>
  </si>
  <si>
    <t xml:space="preserve">Orange County Educational Arts Academy </t>
  </si>
  <si>
    <t>CA-0109066</t>
  </si>
  <si>
    <t xml:space="preserve">Capay Joint Union Elementary </t>
  </si>
  <si>
    <t xml:space="preserve">CA-1162554 </t>
  </si>
  <si>
    <t xml:space="preserve">San Diego Virtual </t>
  </si>
  <si>
    <t>CA-0123224</t>
  </si>
  <si>
    <t>Oak View Union Elementary</t>
  </si>
  <si>
    <t>CA-3968635</t>
  </si>
  <si>
    <t>Murrieta Valley Unified</t>
  </si>
  <si>
    <t>CA-3375200</t>
  </si>
  <si>
    <t>Mupu Elementary</t>
  </si>
  <si>
    <t>CA-5672504</t>
  </si>
  <si>
    <t>Wright Elementary</t>
  </si>
  <si>
    <t>CA-4971035</t>
  </si>
  <si>
    <t>Maxwell Unified</t>
  </si>
  <si>
    <t xml:space="preserve">CA-0661606 </t>
  </si>
  <si>
    <t>Linden Unified</t>
  </si>
  <si>
    <t>CA-3968577</t>
  </si>
  <si>
    <t>Temecula Valley Unified</t>
  </si>
  <si>
    <t>CA-3375192</t>
  </si>
  <si>
    <t xml:space="preserve">iLEAD Hybrid </t>
  </si>
  <si>
    <t>CA-0131987</t>
  </si>
  <si>
    <t>San Leandro Unified</t>
  </si>
  <si>
    <t>CA-0161291</t>
  </si>
  <si>
    <t xml:space="preserve">Plumas Lake Elementary </t>
  </si>
  <si>
    <t xml:space="preserve">CA-5872744 </t>
  </si>
  <si>
    <t>Trinidad Union Elementary</t>
  </si>
  <si>
    <t>CA-1263057</t>
  </si>
  <si>
    <t xml:space="preserve">Modoc Joint Unified </t>
  </si>
  <si>
    <t xml:space="preserve">CA-2573585 </t>
  </si>
  <si>
    <t xml:space="preserve">Alliance College-Ready Middle Academy 12 </t>
  </si>
  <si>
    <t>CA-0128058</t>
  </si>
  <si>
    <t>Glendora Unified</t>
  </si>
  <si>
    <t>CA-1964576</t>
  </si>
  <si>
    <t xml:space="preserve">San Jacinto Valley Academy </t>
  </si>
  <si>
    <t>CA-6114748</t>
  </si>
  <si>
    <t xml:space="preserve">Willits Unified </t>
  </si>
  <si>
    <t xml:space="preserve">CA-2365623 </t>
  </si>
  <si>
    <t>Fallbrook Union Elementary</t>
  </si>
  <si>
    <t>CA-3768114</t>
  </si>
  <si>
    <t xml:space="preserve">Ednovate - Brio College Prep </t>
  </si>
  <si>
    <t>CA-0135723</t>
  </si>
  <si>
    <t xml:space="preserve">Wildflower Open Classroom </t>
  </si>
  <si>
    <t>CA-0123810</t>
  </si>
  <si>
    <t xml:space="preserve">Accelerated </t>
  </si>
  <si>
    <t>CA-6112536</t>
  </si>
  <si>
    <t xml:space="preserve">KIPP Academy of Opportunity </t>
  </si>
  <si>
    <t>CA-0101444</t>
  </si>
  <si>
    <t xml:space="preserve">Village Charter Academy </t>
  </si>
  <si>
    <t>CA-0129866</t>
  </si>
  <si>
    <t>Upland Unified</t>
  </si>
  <si>
    <t>CA-3675069</t>
  </si>
  <si>
    <t>Desert Center Unified</t>
  </si>
  <si>
    <t>CA-3367041</t>
  </si>
  <si>
    <t xml:space="preserve">Belleview Elementary </t>
  </si>
  <si>
    <t xml:space="preserve">CA-5572306 </t>
  </si>
  <si>
    <t>Pierce Joint Unified</t>
  </si>
  <si>
    <t xml:space="preserve">CA-0661614 </t>
  </si>
  <si>
    <t>Saugus Union</t>
  </si>
  <si>
    <t>CA-1964998</t>
  </si>
  <si>
    <t>San Miguel Joint Union</t>
  </si>
  <si>
    <t>CA-4068825</t>
  </si>
  <si>
    <t xml:space="preserve">Fort Bragg Unified </t>
  </si>
  <si>
    <t xml:space="preserve">CA-2365565 </t>
  </si>
  <si>
    <t xml:space="preserve">North Valley Military INST College ACAD </t>
  </si>
  <si>
    <t>CA-0100776</t>
  </si>
  <si>
    <t xml:space="preserve">Mojave River Academy - National Trails </t>
  </si>
  <si>
    <t>CA-0137182</t>
  </si>
  <si>
    <t xml:space="preserve">South Sutter Charter District </t>
  </si>
  <si>
    <t xml:space="preserve">CA-0109793 </t>
  </si>
  <si>
    <t>Hughson Unified</t>
  </si>
  <si>
    <t>CA-5075549</t>
  </si>
  <si>
    <t>Chino Valley Unified</t>
  </si>
  <si>
    <t>CA-3667678</t>
  </si>
  <si>
    <t xml:space="preserve">Montague Charter Academy </t>
  </si>
  <si>
    <t>CA-6018204</t>
  </si>
  <si>
    <t>Oak Grove Elementary</t>
  </si>
  <si>
    <t>CA-4369625</t>
  </si>
  <si>
    <t xml:space="preserve">Reeds Creek Elementary </t>
  </si>
  <si>
    <t xml:space="preserve">CA-5271647 </t>
  </si>
  <si>
    <t xml:space="preserve">Chrysalis Charter  </t>
  </si>
  <si>
    <t>CA-0111674</t>
  </si>
  <si>
    <t xml:space="preserve">Rocklin Academy Gateway  </t>
  </si>
  <si>
    <t>CA-0127928</t>
  </si>
  <si>
    <t>Twin Hills Union Elementary</t>
  </si>
  <si>
    <t>CA-4970961</t>
  </si>
  <si>
    <t xml:space="preserve">Big Springs Union Elementary </t>
  </si>
  <si>
    <t xml:space="preserve">CA-4770185 </t>
  </si>
  <si>
    <t xml:space="preserve">Redwood Academy of Ukiah </t>
  </si>
  <si>
    <t xml:space="preserve">CA-2330413 </t>
  </si>
  <si>
    <t>Two Rock Union</t>
  </si>
  <si>
    <t>CA-4970979</t>
  </si>
  <si>
    <t xml:space="preserve">Citizens of the World Charter School Silver Lake </t>
  </si>
  <si>
    <t>CA-0126177</t>
  </si>
  <si>
    <t>Sylvan Union Elementary</t>
  </si>
  <si>
    <t>CA-5071290</t>
  </si>
  <si>
    <t xml:space="preserve">Granite Mountain Charter </t>
  </si>
  <si>
    <t>CA-0139188</t>
  </si>
  <si>
    <t xml:space="preserve">Libertas College Preparatory Charter </t>
  </si>
  <si>
    <t>CA-0131904</t>
  </si>
  <si>
    <t xml:space="preserve">Sacramento Valley Charter </t>
  </si>
  <si>
    <t xml:space="preserve">CA-0124875 </t>
  </si>
  <si>
    <t xml:space="preserve">Willits Charter </t>
  </si>
  <si>
    <t xml:space="preserve">CA-2330363 </t>
  </si>
  <si>
    <t>Wasco Union High</t>
  </si>
  <si>
    <t>CA-1563859</t>
  </si>
  <si>
    <t xml:space="preserve">Aspire Benjamin Holt Middle </t>
  </si>
  <si>
    <t>CA-0133678</t>
  </si>
  <si>
    <t xml:space="preserve">Golden Valley Charter </t>
  </si>
  <si>
    <t>CA-5630363</t>
  </si>
  <si>
    <t>Buena Park Elementary</t>
  </si>
  <si>
    <t>CA-3066456</t>
  </si>
  <si>
    <t xml:space="preserve">Matrix for Success Academy </t>
  </si>
  <si>
    <t>CA-0137562</t>
  </si>
  <si>
    <t xml:space="preserve">Empire Springs Charter </t>
  </si>
  <si>
    <t>CA-0128439</t>
  </si>
  <si>
    <t xml:space="preserve">Susanville Elementary </t>
  </si>
  <si>
    <t xml:space="preserve">CA-1864196 </t>
  </si>
  <si>
    <t>Fort Ross Elementary</t>
  </si>
  <si>
    <t>CA-4970698</t>
  </si>
  <si>
    <t xml:space="preserve">KIPP Corazon Academy </t>
  </si>
  <si>
    <t>CA-0135517</t>
  </si>
  <si>
    <t>Santa Maria Joint Union High</t>
  </si>
  <si>
    <t>CA-4269310</t>
  </si>
  <si>
    <t>Anaheim Elementary</t>
  </si>
  <si>
    <t>CA-3066423</t>
  </si>
  <si>
    <t xml:space="preserve">Da Vinci Communications </t>
  </si>
  <si>
    <t>CA-0131128</t>
  </si>
  <si>
    <t xml:space="preserve">Pleasant Grove Joint Union </t>
  </si>
  <si>
    <t xml:space="preserve">CA-5171431 </t>
  </si>
  <si>
    <t>Kneeland Elementary</t>
  </si>
  <si>
    <t>CA-1262919</t>
  </si>
  <si>
    <t xml:space="preserve">Aveson Global Leadership Academy </t>
  </si>
  <si>
    <t>CA-0113464</t>
  </si>
  <si>
    <t>Vacaville Unified</t>
  </si>
  <si>
    <t>CA-4870573</t>
  </si>
  <si>
    <t xml:space="preserve">Santa Rosa Academy </t>
  </si>
  <si>
    <t>CA-0109843</t>
  </si>
  <si>
    <t xml:space="preserve">Architecture Construction &amp; Engineer CHTR High(ACE) </t>
  </si>
  <si>
    <t>CA-0120634</t>
  </si>
  <si>
    <t>Laguna Joint Elementary</t>
  </si>
  <si>
    <t>CA-2165342</t>
  </si>
  <si>
    <t>Glendale Unified</t>
  </si>
  <si>
    <t>CA-1964568</t>
  </si>
  <si>
    <t xml:space="preserve">Ararat Charter </t>
  </si>
  <si>
    <t>CA-0121079</t>
  </si>
  <si>
    <t>Byron Union Elementary</t>
  </si>
  <si>
    <t>CA-0761663</t>
  </si>
  <si>
    <t xml:space="preserve">Savant Preparatory Academy of Business </t>
  </si>
  <si>
    <t>CA-0137935</t>
  </si>
  <si>
    <t xml:space="preserve">KIPP Summit Academy </t>
  </si>
  <si>
    <t>CA-0101212</t>
  </si>
  <si>
    <t xml:space="preserve">Ivy Academia </t>
  </si>
  <si>
    <t>CA-0106351</t>
  </si>
  <si>
    <t>Pasadena Unified</t>
  </si>
  <si>
    <t>CA-1964881</t>
  </si>
  <si>
    <t xml:space="preserve">Multicultural Learning Center </t>
  </si>
  <si>
    <t>CA-6119044</t>
  </si>
  <si>
    <t xml:space="preserve">Higher Learning Academy </t>
  </si>
  <si>
    <t>CA-0113878</t>
  </si>
  <si>
    <t xml:space="preserve">East Nicolaus Joint Union High </t>
  </si>
  <si>
    <t xml:space="preserve">CA-5171373 </t>
  </si>
  <si>
    <t>Dixon Unified</t>
  </si>
  <si>
    <t>CA-4870532</t>
  </si>
  <si>
    <t xml:space="preserve">Baypoint Preparatory Academy - San Diego </t>
  </si>
  <si>
    <t>CA-0138099</t>
  </si>
  <si>
    <t xml:space="preserve">American Indian Public Charter </t>
  </si>
  <si>
    <t>CA-6113807</t>
  </si>
  <si>
    <t xml:space="preserve">Richmond Charter Elementary-Benito Juarez </t>
  </si>
  <si>
    <t>CA-0129643</t>
  </si>
  <si>
    <t>Lammersville Joint Unified</t>
  </si>
  <si>
    <t>CA-3976760</t>
  </si>
  <si>
    <t xml:space="preserve">Watts Learning Center Charter Middle </t>
  </si>
  <si>
    <t>CA-0120527</t>
  </si>
  <si>
    <t>Whitmore Union Elementary</t>
  </si>
  <si>
    <t>CA-4570169</t>
  </si>
  <si>
    <t xml:space="preserve">Para Los Ninos Middle </t>
  </si>
  <si>
    <t>CA-0117846</t>
  </si>
  <si>
    <t xml:space="preserve">Browns Elementary </t>
  </si>
  <si>
    <t xml:space="preserve">CA-5171365 </t>
  </si>
  <si>
    <t xml:space="preserve">Redding School of the Arts  </t>
  </si>
  <si>
    <t>CA-0134122</t>
  </si>
  <si>
    <t xml:space="preserve">California Pacific Charter- Los Angeles </t>
  </si>
  <si>
    <t>CA-0132654</t>
  </si>
  <si>
    <t xml:space="preserve">Making Waves Academy </t>
  </si>
  <si>
    <t>CA-0114470</t>
  </si>
  <si>
    <t xml:space="preserve">Da Vinci RISE High </t>
  </si>
  <si>
    <t>CA-0138669</t>
  </si>
  <si>
    <t>Grant Elementary</t>
  </si>
  <si>
    <t>CA-4570003</t>
  </si>
  <si>
    <t xml:space="preserve">Crown Preparatory Academy </t>
  </si>
  <si>
    <t>CA-0121848</t>
  </si>
  <si>
    <t xml:space="preserve">Hawking S.T.E.A.M. Charter </t>
  </si>
  <si>
    <t>CA-0126086</t>
  </si>
  <si>
    <t>San Ysidro Elementary</t>
  </si>
  <si>
    <t>CA-3768379</t>
  </si>
  <si>
    <t>Beaumont Unified</t>
  </si>
  <si>
    <t>CA-3366993</t>
  </si>
  <si>
    <t xml:space="preserve">Capitol Collegiate Academy </t>
  </si>
  <si>
    <t>CA-0123901</t>
  </si>
  <si>
    <t xml:space="preserve">Inland Leaders Charter </t>
  </si>
  <si>
    <t>CA-0114256</t>
  </si>
  <si>
    <t>Fremont Unified</t>
  </si>
  <si>
    <t>CA-0161176</t>
  </si>
  <si>
    <t xml:space="preserve">Visions In Education </t>
  </si>
  <si>
    <t>CA-3430717</t>
  </si>
  <si>
    <t>Walnut Valley Unified</t>
  </si>
  <si>
    <t>CA-1973460</t>
  </si>
  <si>
    <t>Oceanside Unified</t>
  </si>
  <si>
    <t>CA-3773569</t>
  </si>
  <si>
    <t xml:space="preserve">Aspire Benjamin Holt College Preparatory Academy </t>
  </si>
  <si>
    <t>CA-0101956</t>
  </si>
  <si>
    <t xml:space="preserve">Heartland Charter </t>
  </si>
  <si>
    <t>CA-0138131</t>
  </si>
  <si>
    <t>San Rafael City Elementary</t>
  </si>
  <si>
    <t>CA-2165458</t>
  </si>
  <si>
    <t>Grossmont Union High</t>
  </si>
  <si>
    <t>CA-3768130</t>
  </si>
  <si>
    <t>Sutter Union High</t>
  </si>
  <si>
    <t xml:space="preserve">CA-5171449 </t>
  </si>
  <si>
    <t xml:space="preserve">Upper Lake Unified </t>
  </si>
  <si>
    <t xml:space="preserve">CA-1776976 </t>
  </si>
  <si>
    <t xml:space="preserve">Yosemite Valley Charter </t>
  </si>
  <si>
    <t>CA-0135103</t>
  </si>
  <si>
    <t>Oak Run Elementary</t>
  </si>
  <si>
    <t>CA-4570086</t>
  </si>
  <si>
    <t>Anderson Union High</t>
  </si>
  <si>
    <t>CA-4569856</t>
  </si>
  <si>
    <t>Mojave Unified</t>
  </si>
  <si>
    <t>CA-1563677</t>
  </si>
  <si>
    <t xml:space="preserve">Lakeport Unified </t>
  </si>
  <si>
    <t xml:space="preserve">CA-1764030 </t>
  </si>
  <si>
    <t xml:space="preserve">EJE Elementary Academy Charter </t>
  </si>
  <si>
    <t>CA-0108563</t>
  </si>
  <si>
    <t>Tehachapi Unified</t>
  </si>
  <si>
    <t>CA-1563826</t>
  </si>
  <si>
    <t xml:space="preserve">Pivot Charter School - North Bay </t>
  </si>
  <si>
    <t>CA-0138065</t>
  </si>
  <si>
    <t xml:space="preserve">Arts in Action Community Middle </t>
  </si>
  <si>
    <t>CA-0134205</t>
  </si>
  <si>
    <t xml:space="preserve">Impact Academy of Arts &amp; Technology </t>
  </si>
  <si>
    <t>CA-0137646</t>
  </si>
  <si>
    <t xml:space="preserve">Oakland School for the Arts </t>
  </si>
  <si>
    <t>CA-3030772</t>
  </si>
  <si>
    <t xml:space="preserve">Los Feliz Charter Middle School for the Arts </t>
  </si>
  <si>
    <t>CA-0137463</t>
  </si>
  <si>
    <t xml:space="preserve">Shaffer Union Elementary </t>
  </si>
  <si>
    <t xml:space="preserve">CA-1864188 </t>
  </si>
  <si>
    <t xml:space="preserve">Great Valley Academy </t>
  </si>
  <si>
    <t>CA-0117457</t>
  </si>
  <si>
    <t>Bonsall Unified</t>
  </si>
  <si>
    <t>CA-3776851</t>
  </si>
  <si>
    <t>Placerville Union Elementary</t>
  </si>
  <si>
    <t>CA-0961952</t>
  </si>
  <si>
    <t xml:space="preserve">Nevada City School of the Arts </t>
  </si>
  <si>
    <t>CA-0114330</t>
  </si>
  <si>
    <t xml:space="preserve">Guajome Park Academy Charter </t>
  </si>
  <si>
    <t>CA-3730942</t>
  </si>
  <si>
    <t>San Ardo Union Elementary</t>
  </si>
  <si>
    <t>CA-2766175</t>
  </si>
  <si>
    <t>Folsom-Cordova Unified</t>
  </si>
  <si>
    <t>CA-3467330</t>
  </si>
  <si>
    <t>Eureka City Schools</t>
  </si>
  <si>
    <t>CA-1275515</t>
  </si>
  <si>
    <t>Millville Elementary</t>
  </si>
  <si>
    <t>CA-4570052</t>
  </si>
  <si>
    <t xml:space="preserve">Granada Hills Charter </t>
  </si>
  <si>
    <t>CA-1933746</t>
  </si>
  <si>
    <t>La Habra City Elementary</t>
  </si>
  <si>
    <t>CA-3066563</t>
  </si>
  <si>
    <t xml:space="preserve">American Indian Public Charter II </t>
  </si>
  <si>
    <t>CA-0114363</t>
  </si>
  <si>
    <t>Lakeside Union</t>
  </si>
  <si>
    <t>CA-1563552</t>
  </si>
  <si>
    <t xml:space="preserve">La Vida Charter </t>
  </si>
  <si>
    <t xml:space="preserve">CA-0112300 </t>
  </si>
  <si>
    <t xml:space="preserve">Palisades Charter High </t>
  </si>
  <si>
    <t>CA-1995836</t>
  </si>
  <si>
    <t xml:space="preserve">The Language Academy of Sacramento </t>
  </si>
  <si>
    <t>CA-0106898</t>
  </si>
  <si>
    <t xml:space="preserve">Da Vinci Science </t>
  </si>
  <si>
    <t>CA-0119016</t>
  </si>
  <si>
    <t xml:space="preserve">Learning Works </t>
  </si>
  <si>
    <t>CA-0118075</t>
  </si>
  <si>
    <t xml:space="preserve">Sol Aureus College Preparatory </t>
  </si>
  <si>
    <t>CA-0101295</t>
  </si>
  <si>
    <t>Santee</t>
  </si>
  <si>
    <t>CA-3768361</t>
  </si>
  <si>
    <t>Mesa Union Elementary</t>
  </si>
  <si>
    <t>CA-5672470</t>
  </si>
  <si>
    <t>Gold Trail Union Elementary</t>
  </si>
  <si>
    <t>CA-0961887</t>
  </si>
  <si>
    <t xml:space="preserve">High Tech LA </t>
  </si>
  <si>
    <t>CA-0100677</t>
  </si>
  <si>
    <t>Bella Vista Elementary</t>
  </si>
  <si>
    <t>CA-4569872</t>
  </si>
  <si>
    <t>Ravenswood City Elementary</t>
  </si>
  <si>
    <t>CA-4168999</t>
  </si>
  <si>
    <t>Bonita Unified</t>
  </si>
  <si>
    <t>CA-1964329</t>
  </si>
  <si>
    <t xml:space="preserve">EJE Middle Academy </t>
  </si>
  <si>
    <t>CA-0119255</t>
  </si>
  <si>
    <t xml:space="preserve">REACH Leadership STEAM Academy </t>
  </si>
  <si>
    <t>CA-0126128</t>
  </si>
  <si>
    <t>Willows Unified</t>
  </si>
  <si>
    <t xml:space="preserve">CA-1162661 </t>
  </si>
  <si>
    <t xml:space="preserve">Unity Middle College High </t>
  </si>
  <si>
    <t>CA-0133959</t>
  </si>
  <si>
    <t>Burbank Unified</t>
  </si>
  <si>
    <t>CA-1964337</t>
  </si>
  <si>
    <t>Buckeye Union Elementary</t>
  </si>
  <si>
    <t>CA-0961838</t>
  </si>
  <si>
    <t>McSwain Union Elementary</t>
  </si>
  <si>
    <t>CA-2465763</t>
  </si>
  <si>
    <t xml:space="preserve">Magnolia Science Academy 2 </t>
  </si>
  <si>
    <t>CA-0115212</t>
  </si>
  <si>
    <t xml:space="preserve">Garvey/Allen Visual &amp; Performing Arts Academy for STEM </t>
  </si>
  <si>
    <t>CA-0139428</t>
  </si>
  <si>
    <t xml:space="preserve">Johnstonville Elementary </t>
  </si>
  <si>
    <t xml:space="preserve">CA-1864113 </t>
  </si>
  <si>
    <t xml:space="preserve">Lighthouse Community Charter </t>
  </si>
  <si>
    <t>CA-0130633</t>
  </si>
  <si>
    <t>New Haven Unified</t>
  </si>
  <si>
    <t>CA-0161242</t>
  </si>
  <si>
    <t xml:space="preserve">Connecting Waters Charter - East Bay </t>
  </si>
  <si>
    <t>CA-0136101</t>
  </si>
  <si>
    <t xml:space="preserve">Redwood Preparatory Charter </t>
  </si>
  <si>
    <t>CA-0124164</t>
  </si>
  <si>
    <t>Roberts Ferry Union Elementary</t>
  </si>
  <si>
    <t>CA-5071233</t>
  </si>
  <si>
    <t xml:space="preserve">Los Feliz Charter School for the Arts </t>
  </si>
  <si>
    <t>CA-0112235</t>
  </si>
  <si>
    <t xml:space="preserve">Ingenuity Charter </t>
  </si>
  <si>
    <t>CA-0131979</t>
  </si>
  <si>
    <t>Alameda Unified</t>
  </si>
  <si>
    <t>CA-0161119</t>
  </si>
  <si>
    <t xml:space="preserve">Fenton Avenue Charter </t>
  </si>
  <si>
    <t>CA-6017016</t>
  </si>
  <si>
    <t>Sulphur Springs Union</t>
  </si>
  <si>
    <t>CA-1965045</t>
  </si>
  <si>
    <t>San Lorenzo Valley Unified</t>
  </si>
  <si>
    <t>CA-4469807</t>
  </si>
  <si>
    <t xml:space="preserve">Forest Ranch Charter </t>
  </si>
  <si>
    <t>CA-0118042</t>
  </si>
  <si>
    <t xml:space="preserve">Lassen View Union Elementary </t>
  </si>
  <si>
    <t xml:space="preserve">CA-5271563 </t>
  </si>
  <si>
    <t>Peninsula Union</t>
  </si>
  <si>
    <t>CA-1262984</t>
  </si>
  <si>
    <t xml:space="preserve">Animo Compton Charter </t>
  </si>
  <si>
    <t>CA-0137984</t>
  </si>
  <si>
    <t xml:space="preserve">Butteville Union Elementary </t>
  </si>
  <si>
    <t xml:space="preserve">CA-4770201 </t>
  </si>
  <si>
    <t>South Pasadena Unified</t>
  </si>
  <si>
    <t>CA-1965029</t>
  </si>
  <si>
    <t xml:space="preserve">Citizens of the World Charter School Mar Vista </t>
  </si>
  <si>
    <t>CA-0126193</t>
  </si>
  <si>
    <t xml:space="preserve">Elite Academic Academy - Lucerne </t>
  </si>
  <si>
    <t>CA-0136960</t>
  </si>
  <si>
    <t xml:space="preserve">El Sol Santa Ana Science and Arts Academy </t>
  </si>
  <si>
    <t>CA-6119127</t>
  </si>
  <si>
    <t xml:space="preserve">City Language Immersion Charter </t>
  </si>
  <si>
    <t>CA-0127886</t>
  </si>
  <si>
    <t>Yosemite Unified</t>
  </si>
  <si>
    <t>CA-2076414</t>
  </si>
  <si>
    <t xml:space="preserve">AeroSTEM Academy  </t>
  </si>
  <si>
    <t xml:space="preserve">CA-0138040 </t>
  </si>
  <si>
    <t xml:space="preserve">Nord Country </t>
  </si>
  <si>
    <t>CA-0110551</t>
  </si>
  <si>
    <t xml:space="preserve">East Bay Innovation Academy </t>
  </si>
  <si>
    <t>CA-0129932</t>
  </si>
  <si>
    <t>Chowchilla Union High</t>
  </si>
  <si>
    <t>CA-2065201</t>
  </si>
  <si>
    <t xml:space="preserve">JCS - Pine Valley </t>
  </si>
  <si>
    <t>CA-0138636</t>
  </si>
  <si>
    <t xml:space="preserve">Soleil Academy Charter </t>
  </si>
  <si>
    <t>CA-0137166</t>
  </si>
  <si>
    <t xml:space="preserve">KIPP Pueblo Unido </t>
  </si>
  <si>
    <t>CA-0139071</t>
  </si>
  <si>
    <t xml:space="preserve">St. HOPE Public School 7 </t>
  </si>
  <si>
    <t>CA-0101048</t>
  </si>
  <si>
    <t xml:space="preserve">Lodestar: A Lighthouse Community Charter Public </t>
  </si>
  <si>
    <t>CA-0134015</t>
  </si>
  <si>
    <t>Bellevue Union</t>
  </si>
  <si>
    <t>CA-4970615</t>
  </si>
  <si>
    <t xml:space="preserve">River Islands Technology Academy II </t>
  </si>
  <si>
    <t>CA-0127134</t>
  </si>
  <si>
    <t>Jamul-Dulzura Union Elementary</t>
  </si>
  <si>
    <t>CA-3768155</t>
  </si>
  <si>
    <t>Santa Clara Elementary</t>
  </si>
  <si>
    <t>CA-5672579</t>
  </si>
  <si>
    <t xml:space="preserve">El Camino Real Charter High </t>
  </si>
  <si>
    <t>CA-1932623</t>
  </si>
  <si>
    <t>Snelling-Merced Falls Union Elementary</t>
  </si>
  <si>
    <t>CA-2465839</t>
  </si>
  <si>
    <t>Alview-Dairyland Union Elementary</t>
  </si>
  <si>
    <t>CA-2065177</t>
  </si>
  <si>
    <t xml:space="preserve">Community Collaborative Virtual - Sage Oak Charter </t>
  </si>
  <si>
    <t>CA-0136069</t>
  </si>
  <si>
    <t xml:space="preserve">Sky Mountain Charter  </t>
  </si>
  <si>
    <t>CA-0115089</t>
  </si>
  <si>
    <t>Rosedale Union Elementary</t>
  </si>
  <si>
    <t>CA-1563750</t>
  </si>
  <si>
    <t>Ventura Unified</t>
  </si>
  <si>
    <t>CA-5672652</t>
  </si>
  <si>
    <t>Fieldbrook Elementary</t>
  </si>
  <si>
    <t>CA-1262794</t>
  </si>
  <si>
    <t xml:space="preserve">Odyssey Charter </t>
  </si>
  <si>
    <t>CA-6116883</t>
  </si>
  <si>
    <t xml:space="preserve">Aspire Vincent Shalvey Academy </t>
  </si>
  <si>
    <t>CA-6116594</t>
  </si>
  <si>
    <t>Menifee Union</t>
  </si>
  <si>
    <t>CA-3367116</t>
  </si>
  <si>
    <t>Dublin Unified</t>
  </si>
  <si>
    <t>CA-0175093</t>
  </si>
  <si>
    <t xml:space="preserve">California Connections Academy North Bay </t>
  </si>
  <si>
    <t xml:space="preserve">CA-0129601 </t>
  </si>
  <si>
    <t xml:space="preserve">Rising Sun Montessori  </t>
  </si>
  <si>
    <t>CA-0129965</t>
  </si>
  <si>
    <t xml:space="preserve">SAVA- Sacramento ACAD and Vocational Academy- EGUSD </t>
  </si>
  <si>
    <t>CA-0137281</t>
  </si>
  <si>
    <t xml:space="preserve">Trivium Charter </t>
  </si>
  <si>
    <t>CA-0124255</t>
  </si>
  <si>
    <t>TEACH Prep Mildred S. Cunningham &amp; Edith H. Morris Elem DIST</t>
  </si>
  <si>
    <t>CA-0138305</t>
  </si>
  <si>
    <t xml:space="preserve">Pacific Coast Academy </t>
  </si>
  <si>
    <t>CA-0136416</t>
  </si>
  <si>
    <t>Jacoby Creek Elementary</t>
  </si>
  <si>
    <t>CA-1262893</t>
  </si>
  <si>
    <t>Newhall</t>
  </si>
  <si>
    <t>CA-1964832</t>
  </si>
  <si>
    <t xml:space="preserve">Ross Valley Charter </t>
  </si>
  <si>
    <t>CA-0135350</t>
  </si>
  <si>
    <t>Fallbrook Union High</t>
  </si>
  <si>
    <t>CA-3768122</t>
  </si>
  <si>
    <t xml:space="preserve">Alpha: Cornerstone Academy Preparatory </t>
  </si>
  <si>
    <t>CA-0121483</t>
  </si>
  <si>
    <t xml:space="preserve">Kelseyville Unified </t>
  </si>
  <si>
    <t xml:space="preserve">CA-1764014 </t>
  </si>
  <si>
    <t>San Pasqual Union Elementary</t>
  </si>
  <si>
    <t>CA-3768353</t>
  </si>
  <si>
    <t xml:space="preserve">Urban Montessori Charter </t>
  </si>
  <si>
    <t>CA-0125567</t>
  </si>
  <si>
    <t xml:space="preserve">High Tech High Mesa </t>
  </si>
  <si>
    <t>CA-0137067</t>
  </si>
  <si>
    <t>Rio Bravo-Greeley Union Elementary</t>
  </si>
  <si>
    <t>CA-1573544</t>
  </si>
  <si>
    <t>Orcutt Union Elementary</t>
  </si>
  <si>
    <t>CA-4269260</t>
  </si>
  <si>
    <t>CA-1262976</t>
  </si>
  <si>
    <t>Fullerton Joint Union High</t>
  </si>
  <si>
    <t>CA-3066514</t>
  </si>
  <si>
    <t>Rim of the World Unified</t>
  </si>
  <si>
    <t>CA-3667868</t>
  </si>
  <si>
    <t xml:space="preserve">Rocketship Delta Prep </t>
  </si>
  <si>
    <t>CA-0137430</t>
  </si>
  <si>
    <t>Castaic Union</t>
  </si>
  <si>
    <t>CA-1964345</t>
  </si>
  <si>
    <t xml:space="preserve">Columbia Union </t>
  </si>
  <si>
    <t xml:space="preserve">CA-5572348 </t>
  </si>
  <si>
    <t xml:space="preserve">Trivium Charter School Adventure </t>
  </si>
  <si>
    <t>CA-0137877</t>
  </si>
  <si>
    <t>Durham Unified</t>
  </si>
  <si>
    <t>CA-0461432</t>
  </si>
  <si>
    <t xml:space="preserve">Pacific View Charter </t>
  </si>
  <si>
    <t>CA-3731221</t>
  </si>
  <si>
    <t xml:space="preserve">Aspire Richmond Technology Academy </t>
  </si>
  <si>
    <t>CA-0132118</t>
  </si>
  <si>
    <t xml:space="preserve">Richmond College Preparatory </t>
  </si>
  <si>
    <t>CA-0110973</t>
  </si>
  <si>
    <t xml:space="preserve">Literacy First Charter </t>
  </si>
  <si>
    <t>CA-6119119</t>
  </si>
  <si>
    <t>Outside Creek Elementary</t>
  </si>
  <si>
    <t>CA-5472025</t>
  </si>
  <si>
    <t xml:space="preserve">Hollister </t>
  </si>
  <si>
    <t xml:space="preserve">CA-3567470 </t>
  </si>
  <si>
    <t xml:space="preserve">Caliber: ChangeMakers Academy  </t>
  </si>
  <si>
    <t>CA-0134262</t>
  </si>
  <si>
    <t>Sebastopol Union Elementary</t>
  </si>
  <si>
    <t>CA-4970938</t>
  </si>
  <si>
    <t>CA-0139576</t>
  </si>
  <si>
    <t xml:space="preserve">iLEAD Online </t>
  </si>
  <si>
    <t>CA-0136531</t>
  </si>
  <si>
    <t xml:space="preserve">Harbor Springs Charter </t>
  </si>
  <si>
    <t>CA-0128421</t>
  </si>
  <si>
    <t xml:space="preserve">Bay Area Technology </t>
  </si>
  <si>
    <t>CA-0106906</t>
  </si>
  <si>
    <t>North Cow Creek Elementary</t>
  </si>
  <si>
    <t>CA-4570078</t>
  </si>
  <si>
    <t>Mother Lode Union Elementary</t>
  </si>
  <si>
    <t>CA-0961929</t>
  </si>
  <si>
    <t>Oakdale Joint Unified</t>
  </si>
  <si>
    <t>CA-5075564</t>
  </si>
  <si>
    <t xml:space="preserve">Voices College-Bound Language ACAD at Morgan Hill </t>
  </si>
  <si>
    <t>CA-0131748</t>
  </si>
  <si>
    <t>San Lucas Union Elementary</t>
  </si>
  <si>
    <t>CA-2766183</t>
  </si>
  <si>
    <t xml:space="preserve">OCSA </t>
  </si>
  <si>
    <t>CA-3030723</t>
  </si>
  <si>
    <t>Liberty Union High</t>
  </si>
  <si>
    <t>CA-0761721</t>
  </si>
  <si>
    <t>Dry Creek Joint Elementary</t>
  </si>
  <si>
    <t>CA-3166803</t>
  </si>
  <si>
    <t xml:space="preserve">Highland Academy </t>
  </si>
  <si>
    <t>CA-0127142</t>
  </si>
  <si>
    <t xml:space="preserve">Pathways Charter </t>
  </si>
  <si>
    <t>CA-6120588</t>
  </si>
  <si>
    <t>El Segundo Unified</t>
  </si>
  <si>
    <t>CA-1964535</t>
  </si>
  <si>
    <t>Novato Unified</t>
  </si>
  <si>
    <t>CA-2165417</t>
  </si>
  <si>
    <t xml:space="preserve">Willits Elementary Charter </t>
  </si>
  <si>
    <t xml:space="preserve">CA-0125658 </t>
  </si>
  <si>
    <t xml:space="preserve">Monarch River Academy  </t>
  </si>
  <si>
    <t>CA-0139477</t>
  </si>
  <si>
    <t xml:space="preserve">Horizon Charter  </t>
  </si>
  <si>
    <t>CA-3130168</t>
  </si>
  <si>
    <t xml:space="preserve">Summit Public School: Tamalpais </t>
  </si>
  <si>
    <t>CA-0133637</t>
  </si>
  <si>
    <t>Camino Union Elementary</t>
  </si>
  <si>
    <t>CA-0961846</t>
  </si>
  <si>
    <t>Simi Valley Unified</t>
  </si>
  <si>
    <t>CA-5672603</t>
  </si>
  <si>
    <t xml:space="preserve">JCS - Manzanita </t>
  </si>
  <si>
    <t>CA-0138792</t>
  </si>
  <si>
    <t>Gilroy Unified</t>
  </si>
  <si>
    <t>CA-4369484</t>
  </si>
  <si>
    <t xml:space="preserve">Aspire East Palo Alto Charter  </t>
  </si>
  <si>
    <t>CA-0134197</t>
  </si>
  <si>
    <t xml:space="preserve">Thomas Edison Charter Academy  </t>
  </si>
  <si>
    <t>CA-6040935</t>
  </si>
  <si>
    <t xml:space="preserve">Wheatland Union High </t>
  </si>
  <si>
    <t xml:space="preserve">CA-5872769 </t>
  </si>
  <si>
    <t>Berkeley Unified</t>
  </si>
  <si>
    <t>CA-0161143</t>
  </si>
  <si>
    <t xml:space="preserve">Middletown Unified </t>
  </si>
  <si>
    <t xml:space="preserve">CA-1764055 </t>
  </si>
  <si>
    <t>Centralia Elementary</t>
  </si>
  <si>
    <t>CA-3066472</t>
  </si>
  <si>
    <t>Mark West Union Elementary</t>
  </si>
  <si>
    <t>CA-4970805</t>
  </si>
  <si>
    <t xml:space="preserve">California Montessori Project - Elk Grove Campus </t>
  </si>
  <si>
    <t>CA-0111732</t>
  </si>
  <si>
    <t>Waugh Elementary</t>
  </si>
  <si>
    <t>CA-4970995</t>
  </si>
  <si>
    <t xml:space="preserve">Brittan Elementary </t>
  </si>
  <si>
    <t xml:space="preserve">CA-5171357 </t>
  </si>
  <si>
    <t>Northern Humboldt Union High</t>
  </si>
  <si>
    <t>CA-1262687</t>
  </si>
  <si>
    <t xml:space="preserve">Citizens of the World Charter School Hollywood </t>
  </si>
  <si>
    <t>CA-0122556</t>
  </si>
  <si>
    <t xml:space="preserve">Edward B. Cole Academy </t>
  </si>
  <si>
    <t>CA-0101626</t>
  </si>
  <si>
    <t>Pleasanton Unified</t>
  </si>
  <si>
    <t>CA-0175101</t>
  </si>
  <si>
    <t>Rincon Valley Union Elementary</t>
  </si>
  <si>
    <t>CA-4970896</t>
  </si>
  <si>
    <t xml:space="preserve">Franklin Elementary </t>
  </si>
  <si>
    <t xml:space="preserve">CA-5171381 </t>
  </si>
  <si>
    <t xml:space="preserve">Growth Public </t>
  </si>
  <si>
    <t>CA-0135343</t>
  </si>
  <si>
    <t xml:space="preserve">Shasta Charter Academy  </t>
  </si>
  <si>
    <t>CA-4530267</t>
  </si>
  <si>
    <t>Arcohe Union Elementary</t>
  </si>
  <si>
    <t>CA-3467280</t>
  </si>
  <si>
    <t>Bear Valley Unified</t>
  </si>
  <si>
    <t>CA-3667637</t>
  </si>
  <si>
    <t>Chatom Union</t>
  </si>
  <si>
    <t>CA-5071050</t>
  </si>
  <si>
    <t xml:space="preserve">Soulsbyville Elementary </t>
  </si>
  <si>
    <t xml:space="preserve">CA-5572397 </t>
  </si>
  <si>
    <t xml:space="preserve">Lewiston Elementary </t>
  </si>
  <si>
    <t xml:space="preserve">CA-5371746 </t>
  </si>
  <si>
    <t xml:space="preserve">National University Academy Dual Language Institute </t>
  </si>
  <si>
    <t>CA-0138594</t>
  </si>
  <si>
    <t xml:space="preserve">Pivot Charter School Riverside </t>
  </si>
  <si>
    <t>CA-0137836</t>
  </si>
  <si>
    <t>Moorpark Unified</t>
  </si>
  <si>
    <t>CA-5673940</t>
  </si>
  <si>
    <t>Spreckels Union Elementary</t>
  </si>
  <si>
    <t>CA-2766225</t>
  </si>
  <si>
    <t xml:space="preserve">Northcoast Preparatory and Performing Arts Academy </t>
  </si>
  <si>
    <t>CA-0134163</t>
  </si>
  <si>
    <t xml:space="preserve">Wonderful College Prep Academy - Lost Hills </t>
  </si>
  <si>
    <t>CA-0135467</t>
  </si>
  <si>
    <t>Oak Park Unified</t>
  </si>
  <si>
    <t>CA-5673874</t>
  </si>
  <si>
    <t>Newark Unified</t>
  </si>
  <si>
    <t>CA-0161234</t>
  </si>
  <si>
    <t>Rocklin Unified</t>
  </si>
  <si>
    <t>CA-3175085</t>
  </si>
  <si>
    <t xml:space="preserve">California Connections Academy@Central </t>
  </si>
  <si>
    <t>CA-0112458</t>
  </si>
  <si>
    <t xml:space="preserve">Learning Choice Academy - Chula Vista </t>
  </si>
  <si>
    <t>CA-0138073</t>
  </si>
  <si>
    <t xml:space="preserve">Hollister Prep </t>
  </si>
  <si>
    <t xml:space="preserve">CA-0127688 </t>
  </si>
  <si>
    <t>Gateway Unified</t>
  </si>
  <si>
    <t>CA-4575267</t>
  </si>
  <si>
    <t>Martinez Unified</t>
  </si>
  <si>
    <t>CA-0761739</t>
  </si>
  <si>
    <t xml:space="preserve">California Heritage Youthbuild Academy II  </t>
  </si>
  <si>
    <t>CA-0125633</t>
  </si>
  <si>
    <t xml:space="preserve">Palm Lane Elementary Charter </t>
  </si>
  <si>
    <t>CA-6027379</t>
  </si>
  <si>
    <t xml:space="preserve">Community Collaborative Charter </t>
  </si>
  <si>
    <t>CA-0108837</t>
  </si>
  <si>
    <t xml:space="preserve">Sycamore Valley Academy  </t>
  </si>
  <si>
    <t>CA-0125542</t>
  </si>
  <si>
    <t>Alpine Union Elementary</t>
  </si>
  <si>
    <t>CA-3767967</t>
  </si>
  <si>
    <t xml:space="preserve">Everest Value </t>
  </si>
  <si>
    <t>CA-0129858</t>
  </si>
  <si>
    <t xml:space="preserve">WISH Academy High </t>
  </si>
  <si>
    <t>CA-0135632</t>
  </si>
  <si>
    <t xml:space="preserve">Laytonville Unified </t>
  </si>
  <si>
    <t xml:space="preserve">CA-2373916 </t>
  </si>
  <si>
    <t xml:space="preserve">Antioch Charter Academy II </t>
  </si>
  <si>
    <t>CA-0115063</t>
  </si>
  <si>
    <t xml:space="preserve">SAVA - Sacramento Academic and Vocational Academy </t>
  </si>
  <si>
    <t>CA-0114272</t>
  </si>
  <si>
    <t xml:space="preserve">iLead Agua Dulce </t>
  </si>
  <si>
    <t>CA-0138297</t>
  </si>
  <si>
    <t>Benicia Unified</t>
  </si>
  <si>
    <t>CA-4870524</t>
  </si>
  <si>
    <t xml:space="preserve">Three Rivers Charter </t>
  </si>
  <si>
    <t xml:space="preserve">CA-0123737 </t>
  </si>
  <si>
    <t>Old Adobe Union</t>
  </si>
  <si>
    <t>CA-4970847</t>
  </si>
  <si>
    <t>Monterey Peninsula Unified</t>
  </si>
  <si>
    <t>CA-2766092</t>
  </si>
  <si>
    <t xml:space="preserve">Larchmont Charter </t>
  </si>
  <si>
    <t>CA-0108928</t>
  </si>
  <si>
    <t xml:space="preserve">Learning for Life Charter  </t>
  </si>
  <si>
    <t>CA-2730240</t>
  </si>
  <si>
    <t xml:space="preserve">Primary Charter </t>
  </si>
  <si>
    <t>CA-0102384</t>
  </si>
  <si>
    <t xml:space="preserve">Mojave River Academy - Rockview Park </t>
  </si>
  <si>
    <t>CA-0137216</t>
  </si>
  <si>
    <t xml:space="preserve">Alpha: Jose Hernandez </t>
  </si>
  <si>
    <t>CA-0129213</t>
  </si>
  <si>
    <t xml:space="preserve">Uncharted Shores Academy District </t>
  </si>
  <si>
    <t xml:space="preserve">CA-0137729 </t>
  </si>
  <si>
    <t xml:space="preserve">The New School of San Francisco  </t>
  </si>
  <si>
    <t>CA-0132183</t>
  </si>
  <si>
    <t xml:space="preserve">We the People High </t>
  </si>
  <si>
    <t>CA-0139345</t>
  </si>
  <si>
    <t xml:space="preserve">Global Education Academy </t>
  </si>
  <si>
    <t>CA-0114967</t>
  </si>
  <si>
    <t>Alta-Dutch Flat Union Elementary</t>
  </si>
  <si>
    <t>CA-3166779</t>
  </si>
  <si>
    <t xml:space="preserve">Discovery Charter </t>
  </si>
  <si>
    <t>CA-6118665</t>
  </si>
  <si>
    <t>Brentwood Union Elementary</t>
  </si>
  <si>
    <t>CA-0761655</t>
  </si>
  <si>
    <t xml:space="preserve">Richmond Charter Academy </t>
  </si>
  <si>
    <t>CA-0126805</t>
  </si>
  <si>
    <t xml:space="preserve">Julia Lee Performing Arts Academy </t>
  </si>
  <si>
    <t>CA-0137851</t>
  </si>
  <si>
    <t>Golden Feather Union Elementary</t>
  </si>
  <si>
    <t>CA-0461457</t>
  </si>
  <si>
    <t xml:space="preserve">Mt. Shasta Union Elementary </t>
  </si>
  <si>
    <t xml:space="preserve">CA-4770425 </t>
  </si>
  <si>
    <t xml:space="preserve">Stella Elementary Charter Academy </t>
  </si>
  <si>
    <t>CA-0137604</t>
  </si>
  <si>
    <t>Mt. Diablo Unified</t>
  </si>
  <si>
    <t>CA-0761754</t>
  </si>
  <si>
    <t xml:space="preserve">Goethe International Charter </t>
  </si>
  <si>
    <t>CA-0117978</t>
  </si>
  <si>
    <t>Denair Unified</t>
  </si>
  <si>
    <t>CA-5071068</t>
  </si>
  <si>
    <t xml:space="preserve">Yreka Union High </t>
  </si>
  <si>
    <t xml:space="preserve">CA-4770516 </t>
  </si>
  <si>
    <t xml:space="preserve">Summerville Elementary </t>
  </si>
  <si>
    <t xml:space="preserve">CA-5572405 </t>
  </si>
  <si>
    <t xml:space="preserve">Yuba Environmental Science Charter Academy  </t>
  </si>
  <si>
    <t xml:space="preserve">CA-0117242 </t>
  </si>
  <si>
    <t xml:space="preserve">Natomas Charter </t>
  </si>
  <si>
    <t>CA-3430659</t>
  </si>
  <si>
    <t xml:space="preserve">Nea Community Learning Center </t>
  </si>
  <si>
    <t>CA-0119222</t>
  </si>
  <si>
    <t xml:space="preserve">Paradise Charter Middle </t>
  </si>
  <si>
    <t>CA-6112999</t>
  </si>
  <si>
    <t xml:space="preserve">Lassen Union High </t>
  </si>
  <si>
    <t xml:space="preserve">CA-1864139 </t>
  </si>
  <si>
    <t xml:space="preserve">Kidinnu Academy </t>
  </si>
  <si>
    <t>CA-0139394</t>
  </si>
  <si>
    <t xml:space="preserve">Vox Collegiate of Los Angeles </t>
  </si>
  <si>
    <t>CA-0137521</t>
  </si>
  <si>
    <t>Fullerton Elementary</t>
  </si>
  <si>
    <t>CA-3066506</t>
  </si>
  <si>
    <t xml:space="preserve">High Tech Elementary Mesa </t>
  </si>
  <si>
    <t>CA-0138776</t>
  </si>
  <si>
    <t>Montgomery Elementary</t>
  </si>
  <si>
    <t>CA-4970821</t>
  </si>
  <si>
    <t xml:space="preserve">Health Sciences High </t>
  </si>
  <si>
    <t>CA-0114462</t>
  </si>
  <si>
    <t xml:space="preserve">Knowledge Enlightens You (KEY) Academy </t>
  </si>
  <si>
    <t>CA-0127696</t>
  </si>
  <si>
    <t>Oakley Union Elementary</t>
  </si>
  <si>
    <t>CA-0761762</t>
  </si>
  <si>
    <t>McKinleyville Union Elementary</t>
  </si>
  <si>
    <t>CA-1262950</t>
  </si>
  <si>
    <t xml:space="preserve">Gabriella Charter 2 </t>
  </si>
  <si>
    <t>CA-0135509</t>
  </si>
  <si>
    <t>Atascadero Unified</t>
  </si>
  <si>
    <t>CA-4068700</t>
  </si>
  <si>
    <t>Napa Valley Unified</t>
  </si>
  <si>
    <t>CA-2866266</t>
  </si>
  <si>
    <t>Sierra Unified</t>
  </si>
  <si>
    <t>CA-1075275</t>
  </si>
  <si>
    <t xml:space="preserve">CHIME Institute's Schwarzenegger Community </t>
  </si>
  <si>
    <t>CA-6119531</t>
  </si>
  <si>
    <t>Ackerman Charter</t>
  </si>
  <si>
    <t>CA-3166761</t>
  </si>
  <si>
    <t xml:space="preserve">Intellectual Virtues Academy of Long Beach </t>
  </si>
  <si>
    <t>CA-0127506</t>
  </si>
  <si>
    <t xml:space="preserve">Creekside Charter  </t>
  </si>
  <si>
    <t>CA-0120105</t>
  </si>
  <si>
    <t xml:space="preserve">Western Sierra Collegiate Academy  </t>
  </si>
  <si>
    <t>CA-0119487</t>
  </si>
  <si>
    <t>Cambrian</t>
  </si>
  <si>
    <t>CA-4369385</t>
  </si>
  <si>
    <t>Wiseburn Unified</t>
  </si>
  <si>
    <t>CA-1976869</t>
  </si>
  <si>
    <t xml:space="preserve">Flournoy Union Elementary </t>
  </si>
  <si>
    <t xml:space="preserve">CA-5271530 </t>
  </si>
  <si>
    <t xml:space="preserve">KIPP Compton Community </t>
  </si>
  <si>
    <t>CA-0137893</t>
  </si>
  <si>
    <t xml:space="preserve">King-Chavez Community High </t>
  </si>
  <si>
    <t>CA-0118851</t>
  </si>
  <si>
    <t>River Delta Joint Unified</t>
  </si>
  <si>
    <t>CA-3467413</t>
  </si>
  <si>
    <t xml:space="preserve">Five Keys Independence HS (SF Sheriff`s)  </t>
  </si>
  <si>
    <t>CA-0118141</t>
  </si>
  <si>
    <t>Sierra</t>
  </si>
  <si>
    <t xml:space="preserve">Sierra-Plumas Joint Unified </t>
  </si>
  <si>
    <t xml:space="preserve">CA-4670177 </t>
  </si>
  <si>
    <t xml:space="preserve">Kid Street Learning Center Charter </t>
  </si>
  <si>
    <t>CA-6116958</t>
  </si>
  <si>
    <t>Rescue Union Elementary</t>
  </si>
  <si>
    <t>CA-0961978</t>
  </si>
  <si>
    <t>Placentia-Yorba Linda Unified</t>
  </si>
  <si>
    <t>CA-3066647</t>
  </si>
  <si>
    <t xml:space="preserve">Latitude 37.8 High </t>
  </si>
  <si>
    <t>CA-0138289</t>
  </si>
  <si>
    <t>Berryessa Union Elementary</t>
  </si>
  <si>
    <t>CA-4369377</t>
  </si>
  <si>
    <t>Clear Creek Elementary</t>
  </si>
  <si>
    <t>CA-2966324</t>
  </si>
  <si>
    <t xml:space="preserve">Dixon Montessori Charter  </t>
  </si>
  <si>
    <t>CA-0122267</t>
  </si>
  <si>
    <t xml:space="preserve">Antioch Charter Academy </t>
  </si>
  <si>
    <t>CA-6115703</t>
  </si>
  <si>
    <t>Lake Tahoe Unified</t>
  </si>
  <si>
    <t>CA-0961903</t>
  </si>
  <si>
    <t xml:space="preserve">Chico Country Day </t>
  </si>
  <si>
    <t>CA-6113773</t>
  </si>
  <si>
    <t>Hydesville Elementary</t>
  </si>
  <si>
    <t>CA-1262885</t>
  </si>
  <si>
    <t>Evergreen Elementary</t>
  </si>
  <si>
    <t>CA-4369435</t>
  </si>
  <si>
    <t xml:space="preserve">Escondido Charter High </t>
  </si>
  <si>
    <t>CA-3731023</t>
  </si>
  <si>
    <t xml:space="preserve">Yu Ming Charter </t>
  </si>
  <si>
    <t>CA-0124172</t>
  </si>
  <si>
    <t>Raymond-Knowles Union Elementary</t>
  </si>
  <si>
    <t>CA-2065276</t>
  </si>
  <si>
    <t xml:space="preserve">Big Valley Joint Unified </t>
  </si>
  <si>
    <t xml:space="preserve">CA-1864089 </t>
  </si>
  <si>
    <t xml:space="preserve">Siskiyou Union High </t>
  </si>
  <si>
    <t xml:space="preserve">CA-4770466 </t>
  </si>
  <si>
    <t xml:space="preserve">Temecula Preparatory </t>
  </si>
  <si>
    <t>CA-3330917</t>
  </si>
  <si>
    <t xml:space="preserve">Alpha: Blanca Alvarado </t>
  </si>
  <si>
    <t>CA-0125526</t>
  </si>
  <si>
    <t xml:space="preserve">GOALS Academy </t>
  </si>
  <si>
    <t>CA-0131417</t>
  </si>
  <si>
    <t xml:space="preserve">California Montessori Project-San Juan Campuses </t>
  </si>
  <si>
    <t>CA-0112169</t>
  </si>
  <si>
    <t>Huntington Beach Union High</t>
  </si>
  <si>
    <t>CA-3066548</t>
  </si>
  <si>
    <t>Pond Union Elementary</t>
  </si>
  <si>
    <t>CA-1563719</t>
  </si>
  <si>
    <t xml:space="preserve">River Oak Charter  </t>
  </si>
  <si>
    <t xml:space="preserve">CA-0115055 </t>
  </si>
  <si>
    <t xml:space="preserve">Kairos Public School Vacaville Academy </t>
  </si>
  <si>
    <t>CA-0129494</t>
  </si>
  <si>
    <t xml:space="preserve">Our Community Charter </t>
  </si>
  <si>
    <t>CA-0109934</t>
  </si>
  <si>
    <t>Blake Elementary</t>
  </si>
  <si>
    <t>CA-1563354</t>
  </si>
  <si>
    <t xml:space="preserve">Valley Charter Elementary </t>
  </si>
  <si>
    <t>CA-0122754</t>
  </si>
  <si>
    <t xml:space="preserve">Tree of Life Charter </t>
  </si>
  <si>
    <t xml:space="preserve">CA-6117386 </t>
  </si>
  <si>
    <t>CA-3968544</t>
  </si>
  <si>
    <t xml:space="preserve">Elite Academic Academy - Mountain Empire </t>
  </si>
  <si>
    <t>CA-0136978</t>
  </si>
  <si>
    <t xml:space="preserve">NextGeneration STEAM Academy </t>
  </si>
  <si>
    <t>CA-0131789</t>
  </si>
  <si>
    <t xml:space="preserve">Temecula Valley Charter </t>
  </si>
  <si>
    <t>CA-6112551</t>
  </si>
  <si>
    <t>Moreland</t>
  </si>
  <si>
    <t>CA-4369575</t>
  </si>
  <si>
    <t xml:space="preserve">Maria Montessori Charter Academy  </t>
  </si>
  <si>
    <t>CA-0117879</t>
  </si>
  <si>
    <t xml:space="preserve">Gateway High  </t>
  </si>
  <si>
    <t>CA-3830437</t>
  </si>
  <si>
    <t xml:space="preserve">California Montessori Project - Capitol Campus </t>
  </si>
  <si>
    <t>CA-0111757</t>
  </si>
  <si>
    <t xml:space="preserve">Watsonville Prep  </t>
  </si>
  <si>
    <t>CA-0138909</t>
  </si>
  <si>
    <t>El Tejon Unified</t>
  </si>
  <si>
    <t>CA-1575168</t>
  </si>
  <si>
    <t>Redondo Beach Unified</t>
  </si>
  <si>
    <t>CA-1975341</t>
  </si>
  <si>
    <t xml:space="preserve">Equitas Academy 4 </t>
  </si>
  <si>
    <t>CA-0133686</t>
  </si>
  <si>
    <t xml:space="preserve">Cottonwood Creek Charter  </t>
  </si>
  <si>
    <t>CA-0121640</t>
  </si>
  <si>
    <t xml:space="preserve">Voices College-Bound Lang Acad @ W. Contra Costa Co </t>
  </si>
  <si>
    <t>CA-0136903</t>
  </si>
  <si>
    <t xml:space="preserve">Heritage K-8 Charter </t>
  </si>
  <si>
    <t>CA-0101535</t>
  </si>
  <si>
    <t xml:space="preserve">Excelsior Charter School Corona-Norco </t>
  </si>
  <si>
    <t>CA-0137869</t>
  </si>
  <si>
    <t xml:space="preserve">CA Montessori Project-Shingle Springs Campus  </t>
  </si>
  <si>
    <t>CA-0111724</t>
  </si>
  <si>
    <t>Capistrano Unified</t>
  </si>
  <si>
    <t>CA-3066464</t>
  </si>
  <si>
    <t>Las Virgenes Unified</t>
  </si>
  <si>
    <t>CA-1964683</t>
  </si>
  <si>
    <t xml:space="preserve">Cottonwood  </t>
  </si>
  <si>
    <t>CA-0139006</t>
  </si>
  <si>
    <t>Merced River Union Elementary</t>
  </si>
  <si>
    <t>CA-2473726</t>
  </si>
  <si>
    <t xml:space="preserve">Eleanor Roosevelt Community Learning Center  </t>
  </si>
  <si>
    <t>CA-6119291</t>
  </si>
  <si>
    <t>Gold Oak Union Elementary</t>
  </si>
  <si>
    <t>CA-0961879</t>
  </si>
  <si>
    <t xml:space="preserve">Sonora Elementary </t>
  </si>
  <si>
    <t xml:space="preserve">CA-5572371 </t>
  </si>
  <si>
    <t xml:space="preserve">Equitas Academy 5 </t>
  </si>
  <si>
    <t>CA-0139121</t>
  </si>
  <si>
    <t xml:space="preserve">Gold Rush Charter </t>
  </si>
  <si>
    <t xml:space="preserve">CA-0112276 </t>
  </si>
  <si>
    <t xml:space="preserve">Davis Joint Unified </t>
  </si>
  <si>
    <t xml:space="preserve">CA-5772678 </t>
  </si>
  <si>
    <t>Blue Lake Union Elementary</t>
  </si>
  <si>
    <t>CA-1262703</t>
  </si>
  <si>
    <t xml:space="preserve">Manzanita Public Charter </t>
  </si>
  <si>
    <t>CA-0116921</t>
  </si>
  <si>
    <t>Los Alamitos Unified</t>
  </si>
  <si>
    <t>CA-3073924</t>
  </si>
  <si>
    <t>Colfax Elementary</t>
  </si>
  <si>
    <t>CA-3166795</t>
  </si>
  <si>
    <t xml:space="preserve">Bogus Elementary </t>
  </si>
  <si>
    <t xml:space="preserve">CA-4770193 </t>
  </si>
  <si>
    <t xml:space="preserve">Endeavor Charter </t>
  </si>
  <si>
    <t>CA-0140038</t>
  </si>
  <si>
    <t>Poway Unified</t>
  </si>
  <si>
    <t>CA-3768296</t>
  </si>
  <si>
    <t>Valley Home Joint Elementary</t>
  </si>
  <si>
    <t>CA-5071324</t>
  </si>
  <si>
    <t xml:space="preserve">Family First Charter </t>
  </si>
  <si>
    <t>CA-0128488</t>
  </si>
  <si>
    <t xml:space="preserve">Vista Heritage Global Academy </t>
  </si>
  <si>
    <t>CA-0132613</t>
  </si>
  <si>
    <t xml:space="preserve">Vista Condor Global Academy </t>
  </si>
  <si>
    <t>CA-0137000</t>
  </si>
  <si>
    <t xml:space="preserve">KIPP Valiant Community Prep </t>
  </si>
  <si>
    <t>CA-0135608</t>
  </si>
  <si>
    <t xml:space="preserve">Jamestown Elementary </t>
  </si>
  <si>
    <t xml:space="preserve">CA-5572363 </t>
  </si>
  <si>
    <t>Valley Center-Pauma Unified</t>
  </si>
  <si>
    <t>CA-3775614</t>
  </si>
  <si>
    <t xml:space="preserve">McGill School of Success </t>
  </si>
  <si>
    <t>CA-6113211</t>
  </si>
  <si>
    <t>Coronado Unified</t>
  </si>
  <si>
    <t>CA-3768031</t>
  </si>
  <si>
    <t xml:space="preserve">Connecting Waters Charter School - Central Valley </t>
  </si>
  <si>
    <t>CA-0138057</t>
  </si>
  <si>
    <t xml:space="preserve">Griffin Academy High  </t>
  </si>
  <si>
    <t>CA-0139816</t>
  </si>
  <si>
    <t xml:space="preserve">Francophone Charter School of Oakland </t>
  </si>
  <si>
    <t>CA-0132514</t>
  </si>
  <si>
    <t>Roseville Joint Union High</t>
  </si>
  <si>
    <t>CA-3166928</t>
  </si>
  <si>
    <t xml:space="preserve">Trivium Charter School Voyage </t>
  </si>
  <si>
    <t>CA-0137885</t>
  </si>
  <si>
    <t xml:space="preserve">High Tech Middle Mesa </t>
  </si>
  <si>
    <t>CA-0138768</t>
  </si>
  <si>
    <t>Ramona City Unified</t>
  </si>
  <si>
    <t>CA-3768304</t>
  </si>
  <si>
    <t xml:space="preserve">Blue Oak Academy </t>
  </si>
  <si>
    <t>CA-0135459</t>
  </si>
  <si>
    <t>Pleasant Valley</t>
  </si>
  <si>
    <t>CA-5672553</t>
  </si>
  <si>
    <t xml:space="preserve">Mission Vista Academy </t>
  </si>
  <si>
    <t>CA-0139360</t>
  </si>
  <si>
    <t>Princeton Joint Unified</t>
  </si>
  <si>
    <t xml:space="preserve">CA-1162646 </t>
  </si>
  <si>
    <t>Caliente Union Elementary</t>
  </si>
  <si>
    <t>CA-1563388</t>
  </si>
  <si>
    <t xml:space="preserve">Lake County International Charter </t>
  </si>
  <si>
    <t xml:space="preserve">CA-0108340 </t>
  </si>
  <si>
    <t xml:space="preserve">Charter School of San Diego </t>
  </si>
  <si>
    <t>CA-3730959</t>
  </si>
  <si>
    <t xml:space="preserve">Vista Oaks Charter </t>
  </si>
  <si>
    <t>CA-0130930</t>
  </si>
  <si>
    <t>Ross Valley Elementary</t>
  </si>
  <si>
    <t>CA-2175002</t>
  </si>
  <si>
    <t xml:space="preserve">Howard Gardner Community Charter </t>
  </si>
  <si>
    <t>CA-0124321</t>
  </si>
  <si>
    <t>College Elementary</t>
  </si>
  <si>
    <t>CA-4269179</t>
  </si>
  <si>
    <t xml:space="preserve">King-Chavez Preparatory Academy </t>
  </si>
  <si>
    <t>CA-0111906</t>
  </si>
  <si>
    <t xml:space="preserve">Valley International Preparatory High </t>
  </si>
  <si>
    <t>CA-0137612</t>
  </si>
  <si>
    <t xml:space="preserve">Contra Costa School of Performing Arts </t>
  </si>
  <si>
    <t>CA-0134114</t>
  </si>
  <si>
    <t>Pine Ridge Elementary</t>
  </si>
  <si>
    <t>CA-1062372</t>
  </si>
  <si>
    <t>Windsor Unified</t>
  </si>
  <si>
    <t>CA-4975358</t>
  </si>
  <si>
    <t>Lowell Joint</t>
  </si>
  <si>
    <t>CA-3064766</t>
  </si>
  <si>
    <t>El Dorado Union High</t>
  </si>
  <si>
    <t>CA-0961853</t>
  </si>
  <si>
    <t xml:space="preserve">Golden Valley River </t>
  </si>
  <si>
    <t>CA-0114983</t>
  </si>
  <si>
    <t>Mountain Union Elementary</t>
  </si>
  <si>
    <t>CA-4573700</t>
  </si>
  <si>
    <t>Sunol Glen Unified</t>
  </si>
  <si>
    <t>CA-0175119</t>
  </si>
  <si>
    <t xml:space="preserve">KIPP Philosophers Academy </t>
  </si>
  <si>
    <t>CA-0125609</t>
  </si>
  <si>
    <t>Livermore Valley Joint Unified</t>
  </si>
  <si>
    <t>CA-0161200</t>
  </si>
  <si>
    <t>Hermosa Beach City Elementary</t>
  </si>
  <si>
    <t>CA-1964600</t>
  </si>
  <si>
    <t xml:space="preserve">Tree of Life International Charter </t>
  </si>
  <si>
    <t>CA-0135624</t>
  </si>
  <si>
    <t>Golden Valley Unified</t>
  </si>
  <si>
    <t>CA-2075580</t>
  </si>
  <si>
    <t xml:space="preserve">Mendocino Unified </t>
  </si>
  <si>
    <t xml:space="preserve">CA-2365581 </t>
  </si>
  <si>
    <t>Pacheco Union Elementary</t>
  </si>
  <si>
    <t>CA-4570094</t>
  </si>
  <si>
    <t xml:space="preserve">Pacific Springs Charter </t>
  </si>
  <si>
    <t>CA-0138016</t>
  </si>
  <si>
    <t xml:space="preserve">Ocean Charter </t>
  </si>
  <si>
    <t>CA-0102335</t>
  </si>
  <si>
    <t xml:space="preserve">Temecula International Academy </t>
  </si>
  <si>
    <t>CA-0136168</t>
  </si>
  <si>
    <t xml:space="preserve">Golden Valley Orchard </t>
  </si>
  <si>
    <t>CA-0132399</t>
  </si>
  <si>
    <t>Springville Union Elementary</t>
  </si>
  <si>
    <t>CA-5472132</t>
  </si>
  <si>
    <t xml:space="preserve">Puente Charter </t>
  </si>
  <si>
    <t>CA-6120471</t>
  </si>
  <si>
    <t>CA-3667785</t>
  </si>
  <si>
    <t>La Canada Unified</t>
  </si>
  <si>
    <t>CA-1964659</t>
  </si>
  <si>
    <t xml:space="preserve">Laurel Tree Charter </t>
  </si>
  <si>
    <t>CA-0124263</t>
  </si>
  <si>
    <t xml:space="preserve">Credo High </t>
  </si>
  <si>
    <t>CA-0123786</t>
  </si>
  <si>
    <t xml:space="preserve">California Connections Academy @ Ripon </t>
  </si>
  <si>
    <t>CA-0125849</t>
  </si>
  <si>
    <t>Knightsen Elementary</t>
  </si>
  <si>
    <t>CA-0761705</t>
  </si>
  <si>
    <t>Buellton Union Elementary</t>
  </si>
  <si>
    <t>CA-4269138</t>
  </si>
  <si>
    <t xml:space="preserve">County Collaborative Charter </t>
  </si>
  <si>
    <t>CA-0129668</t>
  </si>
  <si>
    <t>San Diego Unified</t>
  </si>
  <si>
    <t>CA-3768338</t>
  </si>
  <si>
    <t>Monte Rio Union Elementary</t>
  </si>
  <si>
    <t>CA-4970813</t>
  </si>
  <si>
    <t>Cypress Elementary</t>
  </si>
  <si>
    <t>CA-3066480</t>
  </si>
  <si>
    <t xml:space="preserve">Helix High </t>
  </si>
  <si>
    <t>CA-3732732</t>
  </si>
  <si>
    <t>Burlingame Elementary</t>
  </si>
  <si>
    <t>CA-4168882</t>
  </si>
  <si>
    <t xml:space="preserve">Rocky Point Charter  </t>
  </si>
  <si>
    <t>CA-0113407</t>
  </si>
  <si>
    <t xml:space="preserve">Classical Academy High </t>
  </si>
  <si>
    <t>CA-0111195</t>
  </si>
  <si>
    <t xml:space="preserve">UNIV Preparation Charter SCH at CSU Channel Islands </t>
  </si>
  <si>
    <t>CA-6120620</t>
  </si>
  <si>
    <t xml:space="preserve">Glacier High School Charter  </t>
  </si>
  <si>
    <t>CA-2030237</t>
  </si>
  <si>
    <t xml:space="preserve">Allegiance STEAM Academy - Thrive </t>
  </si>
  <si>
    <t>CA-0137547</t>
  </si>
  <si>
    <t>Orange Unified</t>
  </si>
  <si>
    <t>CA-3066621</t>
  </si>
  <si>
    <t xml:space="preserve">Leonardo da Vinci Health Sciences Charter </t>
  </si>
  <si>
    <t>CA-0119594</t>
  </si>
  <si>
    <t>Piedmont City Unified</t>
  </si>
  <si>
    <t>CA-0161275</t>
  </si>
  <si>
    <t>Tustin Unified</t>
  </si>
  <si>
    <t>CA-3073643</t>
  </si>
  <si>
    <t>Bolinas-Stinson Union</t>
  </si>
  <si>
    <t>CA-2165300</t>
  </si>
  <si>
    <t xml:space="preserve">STREAM Charter </t>
  </si>
  <si>
    <t>CA-0129577</t>
  </si>
  <si>
    <t>Milpitas Unified</t>
  </si>
  <si>
    <t>CA-4373387</t>
  </si>
  <si>
    <t xml:space="preserve">Hayward Collegiate Charter </t>
  </si>
  <si>
    <t>CA-0138867</t>
  </si>
  <si>
    <t>Roseville City Elementary</t>
  </si>
  <si>
    <t>CA-3166910</t>
  </si>
  <si>
    <t>Forestville Union Elementary</t>
  </si>
  <si>
    <t>CA-4970680</t>
  </si>
  <si>
    <t>Mission Preparatory District</t>
  </si>
  <si>
    <t>CA-0123505</t>
  </si>
  <si>
    <t xml:space="preserve">Clayton Valley Charter High </t>
  </si>
  <si>
    <t>CA-0731380</t>
  </si>
  <si>
    <t>Twin Ridges Elementary</t>
  </si>
  <si>
    <t>CA-2966415</t>
  </si>
  <si>
    <t>Arcadia Unified</t>
  </si>
  <si>
    <t>CA-1964261</t>
  </si>
  <si>
    <t xml:space="preserve">Urban Discovery Academy Charter </t>
  </si>
  <si>
    <t>CA-0135913</t>
  </si>
  <si>
    <t>Loomis Union Elementary</t>
  </si>
  <si>
    <t>CA-3166845</t>
  </si>
  <si>
    <t xml:space="preserve">Scholarship Prep - Oceanside </t>
  </si>
  <si>
    <t>CA-0136085</t>
  </si>
  <si>
    <t>Auburn Union Elementary</t>
  </si>
  <si>
    <t>CA-3166787</t>
  </si>
  <si>
    <t>Eureka Union</t>
  </si>
  <si>
    <t>CA-3166829</t>
  </si>
  <si>
    <t>Palos Verdes Peninsula Unified</t>
  </si>
  <si>
    <t>CA-1964865</t>
  </si>
  <si>
    <t xml:space="preserve">Dunsmuir Elementary </t>
  </si>
  <si>
    <t xml:space="preserve">CA-4770243 </t>
  </si>
  <si>
    <t>Western Placer Unified</t>
  </si>
  <si>
    <t>CA-3166951</t>
  </si>
  <si>
    <t>Black Oak Mine Unified</t>
  </si>
  <si>
    <t>CA-0973783</t>
  </si>
  <si>
    <t xml:space="preserve">Perseverance Preparatory </t>
  </si>
  <si>
    <t>CA-0137059</t>
  </si>
  <si>
    <t>Cotati-Rohnert Park Unified</t>
  </si>
  <si>
    <t>CA-4973882</t>
  </si>
  <si>
    <t>Redwood City Elementary</t>
  </si>
  <si>
    <t>CA-4169005</t>
  </si>
  <si>
    <t xml:space="preserve">Alameda Community Learning Center </t>
  </si>
  <si>
    <t>CA-0130609</t>
  </si>
  <si>
    <t>Templeton Unified</t>
  </si>
  <si>
    <t>CA-4068841</t>
  </si>
  <si>
    <t xml:space="preserve">Weed Union Elementary </t>
  </si>
  <si>
    <t xml:space="preserve">CA-4770482 </t>
  </si>
  <si>
    <t>Lagunitas Elementary</t>
  </si>
  <si>
    <t>CA-2165359</t>
  </si>
  <si>
    <t xml:space="preserve">North County Joint Union Elementary </t>
  </si>
  <si>
    <t xml:space="preserve">CA-3567504 </t>
  </si>
  <si>
    <t>Black Butte Union Elementary</t>
  </si>
  <si>
    <t>CA-4569880</t>
  </si>
  <si>
    <t>Irvine Unified</t>
  </si>
  <si>
    <t>CA-3073650</t>
  </si>
  <si>
    <t xml:space="preserve">Elite Public </t>
  </si>
  <si>
    <t>CA-0139030</t>
  </si>
  <si>
    <t xml:space="preserve">Novato Charter  </t>
  </si>
  <si>
    <t>CA-6113229</t>
  </si>
  <si>
    <t xml:space="preserve">WISH Community </t>
  </si>
  <si>
    <t>CA-0135921</t>
  </si>
  <si>
    <t xml:space="preserve">High Tech LA Middle </t>
  </si>
  <si>
    <t>CA-0137471</t>
  </si>
  <si>
    <t xml:space="preserve">Scholarship Prep - South Bay </t>
  </si>
  <si>
    <t>CA-0139097</t>
  </si>
  <si>
    <t>Sequoia Union High</t>
  </si>
  <si>
    <t>CA-4169062</t>
  </si>
  <si>
    <t>Valley Oak Charter</t>
  </si>
  <si>
    <t>CA-5630405</t>
  </si>
  <si>
    <t xml:space="preserve">Camarillo Academy of Progressive Education </t>
  </si>
  <si>
    <t>CA-0115105</t>
  </si>
  <si>
    <t xml:space="preserve">Ventura Charter School of Arts and Global Education </t>
  </si>
  <si>
    <t>CA-0112417</t>
  </si>
  <si>
    <t xml:space="preserve">Redding STEM Academy  </t>
  </si>
  <si>
    <t>CA-0132944</t>
  </si>
  <si>
    <t xml:space="preserve">John Adams Academy - El Dorado Hills  </t>
  </si>
  <si>
    <t>CA-0136036</t>
  </si>
  <si>
    <t>San Ramon Valley Unified</t>
  </si>
  <si>
    <t>CA-0761804</t>
  </si>
  <si>
    <t>West Sonoma County Union High</t>
  </si>
  <si>
    <t>CA-4970607</t>
  </si>
  <si>
    <t xml:space="preserve">High Tech High </t>
  </si>
  <si>
    <t>CA-3731247</t>
  </si>
  <si>
    <t>Union Elementary</t>
  </si>
  <si>
    <t>CA-4369708</t>
  </si>
  <si>
    <t>Nevada Joint Union High</t>
  </si>
  <si>
    <t>CA-2966357</t>
  </si>
  <si>
    <t xml:space="preserve">Village Charter </t>
  </si>
  <si>
    <t>CA-0114934</t>
  </si>
  <si>
    <t xml:space="preserve">Classical Academy </t>
  </si>
  <si>
    <t>CA-6116776</t>
  </si>
  <si>
    <t>Geyserville Unified</t>
  </si>
  <si>
    <t>CA-4970706</t>
  </si>
  <si>
    <t>Grass Valley Elementary</t>
  </si>
  <si>
    <t>CA-2966332</t>
  </si>
  <si>
    <t>Fountain Valley Elementary</t>
  </si>
  <si>
    <t>CA-3066498</t>
  </si>
  <si>
    <t xml:space="preserve">Citrus Springs Charter </t>
  </si>
  <si>
    <t>CA-0134940</t>
  </si>
  <si>
    <t>Foresthill Union Elementary</t>
  </si>
  <si>
    <t>CA-3166837</t>
  </si>
  <si>
    <t>Shoreline Unified</t>
  </si>
  <si>
    <t>CA-2173361</t>
  </si>
  <si>
    <t>San Jose Unified</t>
  </si>
  <si>
    <t>CA-4369666</t>
  </si>
  <si>
    <t>CA-3066613</t>
  </si>
  <si>
    <t>Baker Valley Unified</t>
  </si>
  <si>
    <t>CA-3673858</t>
  </si>
  <si>
    <t>Junction Elementary</t>
  </si>
  <si>
    <t>CA-4570045</t>
  </si>
  <si>
    <t xml:space="preserve">Harvest Ridge Cooperative Charter  </t>
  </si>
  <si>
    <t>CA-0121608</t>
  </si>
  <si>
    <t>Hughes-Elizabeth Lakes Union Elementary</t>
  </si>
  <si>
    <t>CA-1964626</t>
  </si>
  <si>
    <t xml:space="preserve">Arena Union Elementary </t>
  </si>
  <si>
    <t xml:space="preserve">CA-2365557 </t>
  </si>
  <si>
    <t xml:space="preserve">Creative Arts Charter </t>
  </si>
  <si>
    <t>CA-6112601</t>
  </si>
  <si>
    <t xml:space="preserve">Sparrow Academy </t>
  </si>
  <si>
    <t>CA-0136408</t>
  </si>
  <si>
    <t>Sausalito Marin City</t>
  </si>
  <si>
    <t>CA-2165474</t>
  </si>
  <si>
    <t xml:space="preserve">Crete Academy </t>
  </si>
  <si>
    <t>CA-0135616</t>
  </si>
  <si>
    <t xml:space="preserve">Options For Youth - Duarte Inc </t>
  </si>
  <si>
    <t>CA-0139535</t>
  </si>
  <si>
    <t xml:space="preserve">King-Chavez Arts Academy </t>
  </si>
  <si>
    <t>CA-0109033</t>
  </si>
  <si>
    <t>Montecito Union Elementary</t>
  </si>
  <si>
    <t>CA-4269252</t>
  </si>
  <si>
    <t xml:space="preserve">Invictus Academy of Richmond </t>
  </si>
  <si>
    <t>CA-0137026</t>
  </si>
  <si>
    <t xml:space="preserve">Vista Horizon Global Academy </t>
  </si>
  <si>
    <t>CA-0139089</t>
  </si>
  <si>
    <t xml:space="preserve">Holly Drive Leadership Academy </t>
  </si>
  <si>
    <t>CA-6117279</t>
  </si>
  <si>
    <t xml:space="preserve">River Montessori Elementary Charter </t>
  </si>
  <si>
    <t>CA-0119750</t>
  </si>
  <si>
    <t>Horicon Elementary</t>
  </si>
  <si>
    <t>CA-4970763</t>
  </si>
  <si>
    <t xml:space="preserve">Mariposa County Unified </t>
  </si>
  <si>
    <t xml:space="preserve">CA-2265532 </t>
  </si>
  <si>
    <t xml:space="preserve">Gateway Middle </t>
  </si>
  <si>
    <t>CA-0123265</t>
  </si>
  <si>
    <t xml:space="preserve">REACH </t>
  </si>
  <si>
    <t>CA-0120121</t>
  </si>
  <si>
    <t>Larkspur-Corte Madera</t>
  </si>
  <si>
    <t>CA-2165367</t>
  </si>
  <si>
    <t xml:space="preserve">Highlands Community Charter </t>
  </si>
  <si>
    <t>CA-0130757</t>
  </si>
  <si>
    <t xml:space="preserve">Classical Academy Vista </t>
  </si>
  <si>
    <t>CA-0138404</t>
  </si>
  <si>
    <t xml:space="preserve">John Muir Charter  </t>
  </si>
  <si>
    <t>CA-2930147</t>
  </si>
  <si>
    <t xml:space="preserve">Steele Canyon High </t>
  </si>
  <si>
    <t>CA-3731262</t>
  </si>
  <si>
    <t>COM Collaborative Virtual - Keppel Partnership Academy</t>
  </si>
  <si>
    <t>CA-0136127</t>
  </si>
  <si>
    <t>San Antonio Union Elementary</t>
  </si>
  <si>
    <t>CA-2766167</t>
  </si>
  <si>
    <t xml:space="preserve">Coastal Academy Charter </t>
  </si>
  <si>
    <t>CA-0136267</t>
  </si>
  <si>
    <t>Ojai Unified</t>
  </si>
  <si>
    <t>CA-5672520</t>
  </si>
  <si>
    <t xml:space="preserve">Oxford Day Academy </t>
  </si>
  <si>
    <t>CA-0135269</t>
  </si>
  <si>
    <t>Three Rivers Union Elementary</t>
  </si>
  <si>
    <t>CA-5472207</t>
  </si>
  <si>
    <t xml:space="preserve">Round Valley Joint Elementary </t>
  </si>
  <si>
    <t xml:space="preserve">CA-1463305 </t>
  </si>
  <si>
    <t xml:space="preserve">e3 Civic High </t>
  </si>
  <si>
    <t>CA-0127647</t>
  </si>
  <si>
    <t xml:space="preserve">Academy of Media Arts </t>
  </si>
  <si>
    <t>CA-0139055</t>
  </si>
  <si>
    <t xml:space="preserve">International School of Monterey  </t>
  </si>
  <si>
    <t>CA-6118962</t>
  </si>
  <si>
    <t>Mark Twain Union Elementary</t>
  </si>
  <si>
    <t xml:space="preserve">CA-0561572 </t>
  </si>
  <si>
    <t>Alexander Valley Union Elementary</t>
  </si>
  <si>
    <t>CA-4970599</t>
  </si>
  <si>
    <t xml:space="preserve">San Benito High </t>
  </si>
  <si>
    <t xml:space="preserve">CA-3567538 </t>
  </si>
  <si>
    <t>Bass Lake Joint Union Elementary</t>
  </si>
  <si>
    <t>CA-2065185</t>
  </si>
  <si>
    <t>Saddleback Valley Unified</t>
  </si>
  <si>
    <t>CA-3073635</t>
  </si>
  <si>
    <t>Bennett Valley Union Elementary</t>
  </si>
  <si>
    <t>CA-4970623</t>
  </si>
  <si>
    <t>Tahoe-Truckee Unified</t>
  </si>
  <si>
    <t>CA-3166944</t>
  </si>
  <si>
    <t>Cucamonga Elementary</t>
  </si>
  <si>
    <t>CA-3667694</t>
  </si>
  <si>
    <t>Ocean Grove Charter District</t>
  </si>
  <si>
    <t>CA-0110007</t>
  </si>
  <si>
    <t xml:space="preserve">Pasadena Rosebud Academy </t>
  </si>
  <si>
    <t>CA-0113894</t>
  </si>
  <si>
    <t xml:space="preserve">Monterey Bay Charter  </t>
  </si>
  <si>
    <t>CA-0112177</t>
  </si>
  <si>
    <t xml:space="preserve">Bay View Academy </t>
  </si>
  <si>
    <t>CA-0124297</t>
  </si>
  <si>
    <t xml:space="preserve">Darnall Charter </t>
  </si>
  <si>
    <t>CA-6039457</t>
  </si>
  <si>
    <t>La Honda-Pescadero Unified</t>
  </si>
  <si>
    <t>CA-4168940</t>
  </si>
  <si>
    <t>Campbell Union</t>
  </si>
  <si>
    <t>CA-4369393</t>
  </si>
  <si>
    <t xml:space="preserve">Taylion High Desert Academy/Adelanto </t>
  </si>
  <si>
    <t>CA-0128462</t>
  </si>
  <si>
    <t xml:space="preserve">Preuss School UCSD </t>
  </si>
  <si>
    <t>CA-3731189</t>
  </si>
  <si>
    <t xml:space="preserve">Eastern Sierra Unified </t>
  </si>
  <si>
    <t xml:space="preserve">CA-2673668 </t>
  </si>
  <si>
    <t xml:space="preserve">Southside Elementary </t>
  </si>
  <si>
    <t xml:space="preserve">CA-3567553 </t>
  </si>
  <si>
    <t xml:space="preserve">Bishop Unified </t>
  </si>
  <si>
    <t xml:space="preserve">CA-1476687 </t>
  </si>
  <si>
    <t xml:space="preserve">Piner-Olivet Charter </t>
  </si>
  <si>
    <t>CA-6113492</t>
  </si>
  <si>
    <t xml:space="preserve">Big Oak Flat-Groveland Unified </t>
  </si>
  <si>
    <t xml:space="preserve">CA-5575184 </t>
  </si>
  <si>
    <t>Sycamore Academy of Science and Cultural Arts Chino Valley</t>
  </si>
  <si>
    <t>CA-0139147</t>
  </si>
  <si>
    <t>Pacific Grove Unified</t>
  </si>
  <si>
    <t>CA-2766134</t>
  </si>
  <si>
    <t xml:space="preserve">City Heights Preparatory Charter </t>
  </si>
  <si>
    <t>CA-0124347</t>
  </si>
  <si>
    <t xml:space="preserve">High Tech High Media Arts </t>
  </si>
  <si>
    <t>CA-0108787</t>
  </si>
  <si>
    <t xml:space="preserve">Brookfield Engineering Science Technology Academy </t>
  </si>
  <si>
    <t>CA-0139402</t>
  </si>
  <si>
    <t xml:space="preserve">Big Sur Charter  </t>
  </si>
  <si>
    <t>CA-0118349</t>
  </si>
  <si>
    <t xml:space="preserve">Delta Elementary Charter </t>
  </si>
  <si>
    <t xml:space="preserve">CA-0114660 </t>
  </si>
  <si>
    <t xml:space="preserve">The Academy of Alameda </t>
  </si>
  <si>
    <t>CA-0122085</t>
  </si>
  <si>
    <t xml:space="preserve">Clarksville Charter </t>
  </si>
  <si>
    <t>CA-0136200</t>
  </si>
  <si>
    <t>Brea-Olinda Unified</t>
  </si>
  <si>
    <t>CA-3066449</t>
  </si>
  <si>
    <t>Paso Robles Joint Unified</t>
  </si>
  <si>
    <t>CA-4075457</t>
  </si>
  <si>
    <t xml:space="preserve">Downtown College Preparatory Middle </t>
  </si>
  <si>
    <t>CA-0129718</t>
  </si>
  <si>
    <t xml:space="preserve">Mountain Home Charter (Alternative)  </t>
  </si>
  <si>
    <t>CA-6110076</t>
  </si>
  <si>
    <t>Emery Unified</t>
  </si>
  <si>
    <t>CA-0161168</t>
  </si>
  <si>
    <t xml:space="preserve">The Learning Choice Academy - East County </t>
  </si>
  <si>
    <t>CA-0139063</t>
  </si>
  <si>
    <t>San Marino Unified</t>
  </si>
  <si>
    <t>CA-1964964</t>
  </si>
  <si>
    <t xml:space="preserve">Charter School of Morgan Hill </t>
  </si>
  <si>
    <t>CA-6118541</t>
  </si>
  <si>
    <t>Washington Union Elementary</t>
  </si>
  <si>
    <t>CA-2766233</t>
  </si>
  <si>
    <t>Solvang Elementary</t>
  </si>
  <si>
    <t>CA-4269336</t>
  </si>
  <si>
    <t>Vista del Mar Union</t>
  </si>
  <si>
    <t>CA-4269344</t>
  </si>
  <si>
    <t xml:space="preserve">KIPP Excelencia Community Preparatory </t>
  </si>
  <si>
    <t>CA-0132068</t>
  </si>
  <si>
    <t xml:space="preserve">Voices College Bound Language Academy at Stockton </t>
  </si>
  <si>
    <t>CA-0139907</t>
  </si>
  <si>
    <t xml:space="preserve">Live Oak Charter </t>
  </si>
  <si>
    <t>CA-6119036</t>
  </si>
  <si>
    <t>Conejo Valley Unified</t>
  </si>
  <si>
    <t>CA-5673759</t>
  </si>
  <si>
    <t xml:space="preserve">Point Arena Joint Union High </t>
  </si>
  <si>
    <t xml:space="preserve">CA-2365599 </t>
  </si>
  <si>
    <t>Orinda Union Elementary</t>
  </si>
  <si>
    <t>CA-0761770</t>
  </si>
  <si>
    <t xml:space="preserve">Agnes J. Johnson Charter </t>
  </si>
  <si>
    <t>CA-6008221</t>
  </si>
  <si>
    <t>Mountain Elementary</t>
  </si>
  <si>
    <t>CA-4469773</t>
  </si>
  <si>
    <t>Cloverdale Unified</t>
  </si>
  <si>
    <t>CA-4970656</t>
  </si>
  <si>
    <t xml:space="preserve">Rocklin Academy  </t>
  </si>
  <si>
    <t>CA-6118392</t>
  </si>
  <si>
    <t xml:space="preserve">America's Finest Charter </t>
  </si>
  <si>
    <t>CA-0136663</t>
  </si>
  <si>
    <t xml:space="preserve">Aveson School of Leaders </t>
  </si>
  <si>
    <t>CA-0113472</t>
  </si>
  <si>
    <t>CA-0111880</t>
  </si>
  <si>
    <t>Moraga Elementary</t>
  </si>
  <si>
    <t>CA-0761747</t>
  </si>
  <si>
    <t xml:space="preserve">High Tech High International </t>
  </si>
  <si>
    <t>CA-0106732</t>
  </si>
  <si>
    <t>Plainsburg Union Elementary</t>
  </si>
  <si>
    <t>CA-2465813</t>
  </si>
  <si>
    <t xml:space="preserve">Learning Choice Academy </t>
  </si>
  <si>
    <t>CA-0106799</t>
  </si>
  <si>
    <t>Morgan Hill Unified</t>
  </si>
  <si>
    <t>CA-4369583</t>
  </si>
  <si>
    <t>Lucia Mar Unified</t>
  </si>
  <si>
    <t>CA-4068759</t>
  </si>
  <si>
    <t xml:space="preserve">Peak Prep Pleasant Valley  </t>
  </si>
  <si>
    <t>CA-0139592</t>
  </si>
  <si>
    <t>Sonoma Valley Unified</t>
  </si>
  <si>
    <t>CA-4970953</t>
  </si>
  <si>
    <t xml:space="preserve">King-Chavez Academy of Excellence </t>
  </si>
  <si>
    <t>CA-6119598</t>
  </si>
  <si>
    <t xml:space="preserve">Inspire Charter School - North District </t>
  </si>
  <si>
    <t xml:space="preserve">CA-0133934 </t>
  </si>
  <si>
    <t>Lakeside Joint</t>
  </si>
  <si>
    <t>CA-4369492</t>
  </si>
  <si>
    <t xml:space="preserve">Twain Harte </t>
  </si>
  <si>
    <t xml:space="preserve">CA-5572421 </t>
  </si>
  <si>
    <t>Mountain View-Los Altos Union High</t>
  </si>
  <si>
    <t>CA-4369609</t>
  </si>
  <si>
    <t xml:space="preserve">Alma Fuerte Public </t>
  </si>
  <si>
    <t>CA-0135368</t>
  </si>
  <si>
    <t xml:space="preserve">Summit Public School: Denali </t>
  </si>
  <si>
    <t>CA-0128090</t>
  </si>
  <si>
    <t xml:space="preserve">Ednovate College Prep 7 </t>
  </si>
  <si>
    <t>CA-0140129</t>
  </si>
  <si>
    <t xml:space="preserve">Gompers Preparatory Academy </t>
  </si>
  <si>
    <t>CA-0119610</t>
  </si>
  <si>
    <t xml:space="preserve">Manchester Union Elementary </t>
  </si>
  <si>
    <t xml:space="preserve">CA-2365573 </t>
  </si>
  <si>
    <t>Manhattan Beach Unified</t>
  </si>
  <si>
    <t>CA-1975333</t>
  </si>
  <si>
    <t xml:space="preserve">Aspire Stockton TK-5 Elementary Academy </t>
  </si>
  <si>
    <t>CA-0139923</t>
  </si>
  <si>
    <t>Penn Valley Union Elementary</t>
  </si>
  <si>
    <t>CA-2976877</t>
  </si>
  <si>
    <t xml:space="preserve">Olive Grove Charter - Buellton </t>
  </si>
  <si>
    <t>CA-0138388</t>
  </si>
  <si>
    <t>Menlo Park City Elementary</t>
  </si>
  <si>
    <t>CA-4168965</t>
  </si>
  <si>
    <t>Coast Unified</t>
  </si>
  <si>
    <t>CA-4075465</t>
  </si>
  <si>
    <t xml:space="preserve">Empower Charter </t>
  </si>
  <si>
    <t>CA-0129387</t>
  </si>
  <si>
    <t xml:space="preserve">Harriet Tubman Village Charter </t>
  </si>
  <si>
    <t>CA-6040018</t>
  </si>
  <si>
    <t>Pleasant Valley Joint Union Elementary</t>
  </si>
  <si>
    <t>CA-4068791</t>
  </si>
  <si>
    <t>Pioneer Union</t>
  </si>
  <si>
    <t>CA-0961945</t>
  </si>
  <si>
    <t>Woodside Elementary</t>
  </si>
  <si>
    <t>CA-4169088</t>
  </si>
  <si>
    <t>Healdsburg Unified</t>
  </si>
  <si>
    <t>CA-4975390</t>
  </si>
  <si>
    <t xml:space="preserve">El Rio Community </t>
  </si>
  <si>
    <t>CA-0140004</t>
  </si>
  <si>
    <t xml:space="preserve">School for Entrepreneurship and Technology </t>
  </si>
  <si>
    <t>CA-0122788</t>
  </si>
  <si>
    <t xml:space="preserve">City Arts and Tech High  </t>
  </si>
  <si>
    <t>CA-0107300</t>
  </si>
  <si>
    <t xml:space="preserve">Pacific Collegiate Charter  </t>
  </si>
  <si>
    <t>CA-4430252</t>
  </si>
  <si>
    <t xml:space="preserve">Curtis Creek Elementary </t>
  </si>
  <si>
    <t xml:space="preserve">CA-5572355 </t>
  </si>
  <si>
    <t xml:space="preserve">John Adams Academy - Roseville  </t>
  </si>
  <si>
    <t>CA-0121418</t>
  </si>
  <si>
    <t xml:space="preserve">Meadows Arts and Technology Elementary </t>
  </si>
  <si>
    <t>CA-6055974</t>
  </si>
  <si>
    <t xml:space="preserve">Rise Kohyang Elementary </t>
  </si>
  <si>
    <t>CA-0136994</t>
  </si>
  <si>
    <t xml:space="preserve">King-Chavez Primary Academy </t>
  </si>
  <si>
    <t>CA-6040190</t>
  </si>
  <si>
    <t xml:space="preserve">Olive Grove Charter - Santa Barbara </t>
  </si>
  <si>
    <t>CA-0138396</t>
  </si>
  <si>
    <t>Pleasant Ridge Union Elementary</t>
  </si>
  <si>
    <t>CA-2966373</t>
  </si>
  <si>
    <t xml:space="preserve">Almond Acres Charter Academy  </t>
  </si>
  <si>
    <t>CA-0125807</t>
  </si>
  <si>
    <t xml:space="preserve">Museum </t>
  </si>
  <si>
    <t>CA-6115570</t>
  </si>
  <si>
    <t>Nicasio</t>
  </si>
  <si>
    <t>CA-2165409</t>
  </si>
  <si>
    <t xml:space="preserve">BRIDGES Charter </t>
  </si>
  <si>
    <t>CA-0121756</t>
  </si>
  <si>
    <t>Calaveras Unified</t>
  </si>
  <si>
    <t xml:space="preserve">CA-0561564 </t>
  </si>
  <si>
    <t xml:space="preserve">Panoche Elementary </t>
  </si>
  <si>
    <t>CA-3567520</t>
  </si>
  <si>
    <t>Saint Helena Unified</t>
  </si>
  <si>
    <t>CA-2866290</t>
  </si>
  <si>
    <t>Pope Valley Union Elementary</t>
  </si>
  <si>
    <t>CA-2866282</t>
  </si>
  <si>
    <t>Somis Union</t>
  </si>
  <si>
    <t>CA-5672611</t>
  </si>
  <si>
    <t xml:space="preserve">Sebastopol Independent Charter </t>
  </si>
  <si>
    <t>CA-6113039</t>
  </si>
  <si>
    <t>Amador Unified</t>
  </si>
  <si>
    <t xml:space="preserve">CA-0373981 </t>
  </si>
  <si>
    <t>Plumas</t>
  </si>
  <si>
    <t>Plumas Unified</t>
  </si>
  <si>
    <t xml:space="preserve">CA-3266969 </t>
  </si>
  <si>
    <t>Kenwood</t>
  </si>
  <si>
    <t>CA-4970789</t>
  </si>
  <si>
    <t xml:space="preserve">Rocketship Mateo Sheedy Elementary </t>
  </si>
  <si>
    <t>CA-0113704</t>
  </si>
  <si>
    <t>Santa Barbara Unified</t>
  </si>
  <si>
    <t>CA-4276786</t>
  </si>
  <si>
    <t>Cayucos Elementary</t>
  </si>
  <si>
    <t>CA-4068726</t>
  </si>
  <si>
    <t>Soquel Union Elementary</t>
  </si>
  <si>
    <t>CA-4469849</t>
  </si>
  <si>
    <t>Santa Clara Unified</t>
  </si>
  <si>
    <t>CA-4369674</t>
  </si>
  <si>
    <t>Carmel Unified</t>
  </si>
  <si>
    <t>CA-2765987</t>
  </si>
  <si>
    <t>Lafayette Elementary</t>
  </si>
  <si>
    <t>CA-0761713</t>
  </si>
  <si>
    <t xml:space="preserve">Downtown College Preparatory </t>
  </si>
  <si>
    <t>CA-4330585</t>
  </si>
  <si>
    <t>Midway Elementary</t>
  </si>
  <si>
    <t>CA-1563669</t>
  </si>
  <si>
    <t xml:space="preserve">KIPP Adelante Preparatory Academy </t>
  </si>
  <si>
    <t>CA-0101345</t>
  </si>
  <si>
    <t xml:space="preserve">Clovis Global Academy </t>
  </si>
  <si>
    <t>CA-0140186</t>
  </si>
  <si>
    <t>Ballard Elementary</t>
  </si>
  <si>
    <t>CA-4269104</t>
  </si>
  <si>
    <t>Huntington Beach City Elementary</t>
  </si>
  <si>
    <t>CA-3066530</t>
  </si>
  <si>
    <t>San Mateo Union High</t>
  </si>
  <si>
    <t>CA-4169047</t>
  </si>
  <si>
    <t>Jefferson Union High</t>
  </si>
  <si>
    <t>CA-4168924</t>
  </si>
  <si>
    <t xml:space="preserve">The O'Farrell Charter </t>
  </si>
  <si>
    <t>CA-6061964</t>
  </si>
  <si>
    <t xml:space="preserve">Keiller Leadership Academy </t>
  </si>
  <si>
    <t>CA-6039812</t>
  </si>
  <si>
    <t>Portola Valley Elementary</t>
  </si>
  <si>
    <t>CA-4168981</t>
  </si>
  <si>
    <t xml:space="preserve">Aromas - San Juan Unified </t>
  </si>
  <si>
    <t xml:space="preserve">CA-3575259 </t>
  </si>
  <si>
    <t>Santa Monica-Malibu Unified</t>
  </si>
  <si>
    <t>CA-1964980</t>
  </si>
  <si>
    <t>Newport-Mesa Unified</t>
  </si>
  <si>
    <t>CA-3066597</t>
  </si>
  <si>
    <t>Palo Alto Unified</t>
  </si>
  <si>
    <t>CA-4369641</t>
  </si>
  <si>
    <t xml:space="preserve">EPIC CHRTR(Excellence Perf Innovation Citizenship)  </t>
  </si>
  <si>
    <t>CA-0134239</t>
  </si>
  <si>
    <t>Placer Hills Union Elementary</t>
  </si>
  <si>
    <t>CA-3166886</t>
  </si>
  <si>
    <t>Cupertino Union</t>
  </si>
  <si>
    <t>CA-4369419</t>
  </si>
  <si>
    <t xml:space="preserve">Big Pine Unified </t>
  </si>
  <si>
    <t xml:space="preserve">CA-1463248 </t>
  </si>
  <si>
    <t xml:space="preserve">Lashon Academy City </t>
  </si>
  <si>
    <t>CA-0139170</t>
  </si>
  <si>
    <t>Wilmar Union Elementary</t>
  </si>
  <si>
    <t>CA-4971019</t>
  </si>
  <si>
    <t>Mountain View Whisman</t>
  </si>
  <si>
    <t>CA-4369591</t>
  </si>
  <si>
    <t xml:space="preserve">Lone Pine Unified </t>
  </si>
  <si>
    <t xml:space="preserve">CA-1463289 </t>
  </si>
  <si>
    <t>Laguna Beach Unified</t>
  </si>
  <si>
    <t>CA-3066555</t>
  </si>
  <si>
    <t xml:space="preserve">Paseo Grande Charter </t>
  </si>
  <si>
    <t>CA-0132019</t>
  </si>
  <si>
    <t>Carpinteria Unified</t>
  </si>
  <si>
    <t>CA-4269146</t>
  </si>
  <si>
    <t>Fremont Union High</t>
  </si>
  <si>
    <t>CA-4369468</t>
  </si>
  <si>
    <t xml:space="preserve">SD Global Vision Academy </t>
  </si>
  <si>
    <t>CA-0121681</t>
  </si>
  <si>
    <t xml:space="preserve">Da Vinci Connect </t>
  </si>
  <si>
    <t>CA-0128728</t>
  </si>
  <si>
    <t>Las Lomitas Elementary</t>
  </si>
  <si>
    <t>CA-4168957</t>
  </si>
  <si>
    <t>Beverly Hills Unified</t>
  </si>
  <si>
    <t>CA-1964311</t>
  </si>
  <si>
    <t xml:space="preserve">Magnolia Science Academy San Diego </t>
  </si>
  <si>
    <t>CA-0109157</t>
  </si>
  <si>
    <t xml:space="preserve">Iftin Charter </t>
  </si>
  <si>
    <t>CA-0108548</t>
  </si>
  <si>
    <t xml:space="preserve">OCS - South </t>
  </si>
  <si>
    <t>CA-0136945</t>
  </si>
  <si>
    <t xml:space="preserve">High Tech Middle </t>
  </si>
  <si>
    <t>CA-0101204</t>
  </si>
  <si>
    <t>Los Olivos Elementary</t>
  </si>
  <si>
    <t>CA-4269245</t>
  </si>
  <si>
    <t>Ross Elementary</t>
  </si>
  <si>
    <t>CA-2165433</t>
  </si>
  <si>
    <t>Mill Valley Elementary</t>
  </si>
  <si>
    <t>CA-2165391</t>
  </si>
  <si>
    <t>Calistoga Joint Unified</t>
  </si>
  <si>
    <t>CA-2866241</t>
  </si>
  <si>
    <t xml:space="preserve">Silver Oak High Public Montessori Charter </t>
  </si>
  <si>
    <t>CA-0127944</t>
  </si>
  <si>
    <t xml:space="preserve">Tomorrow's Leadership Collaborative (TLC) Charter </t>
  </si>
  <si>
    <t>CA-0137976</t>
  </si>
  <si>
    <t>Bonny Doon Union Elementary</t>
  </si>
  <si>
    <t>CA-4469732</t>
  </si>
  <si>
    <t>Solana Beach Elementary</t>
  </si>
  <si>
    <t>CA-3768387</t>
  </si>
  <si>
    <t xml:space="preserve">National Univ Acad HomeSch/Independent Study Orange County  </t>
  </si>
  <si>
    <t>CA-0138800</t>
  </si>
  <si>
    <t>Nevada City Elementary</t>
  </si>
  <si>
    <t>CA-2966340</t>
  </si>
  <si>
    <t xml:space="preserve">High Tech Elementary </t>
  </si>
  <si>
    <t>CA-0131565</t>
  </si>
  <si>
    <t>Campbell Union High</t>
  </si>
  <si>
    <t>CA-4369401</t>
  </si>
  <si>
    <t>San Luis Coastal Unified</t>
  </si>
  <si>
    <t>CA-4068809</t>
  </si>
  <si>
    <t>Cabrillo Unified</t>
  </si>
  <si>
    <t>CA-4168890</t>
  </si>
  <si>
    <t>San Mateo-Foster City</t>
  </si>
  <si>
    <t>CA-4169039</t>
  </si>
  <si>
    <t xml:space="preserve">Santiago Middle </t>
  </si>
  <si>
    <t>CA-6085328</t>
  </si>
  <si>
    <t>South San Francisco Unified</t>
  </si>
  <si>
    <t>CA-4169070</t>
  </si>
  <si>
    <t xml:space="preserve">Citizens of the World Charter School 5 </t>
  </si>
  <si>
    <t>CA-0139832</t>
  </si>
  <si>
    <t>Reed Union Elementary</t>
  </si>
  <si>
    <t>CA-2165425</t>
  </si>
  <si>
    <t>Acalanes Union High</t>
  </si>
  <si>
    <t>CA-0761630</t>
  </si>
  <si>
    <t xml:space="preserve">Aspire Stockton 6-12 Secondary Academy </t>
  </si>
  <si>
    <t>CA-0139865</t>
  </si>
  <si>
    <t xml:space="preserve">High Tech Elementary Explorer </t>
  </si>
  <si>
    <t>CA-6117683</t>
  </si>
  <si>
    <t xml:space="preserve">Connect Community Charter  </t>
  </si>
  <si>
    <t>CA-0127282</t>
  </si>
  <si>
    <t>San Bruno Park Elementary</t>
  </si>
  <si>
    <t>CA-4169013</t>
  </si>
  <si>
    <t>Saratoga Union Elementary</t>
  </si>
  <si>
    <t>CA-4369682</t>
  </si>
  <si>
    <t>Goleta Union Elementary</t>
  </si>
  <si>
    <t>CA-4269195</t>
  </si>
  <si>
    <t>Sunnyvale</t>
  </si>
  <si>
    <t>CA-4369690</t>
  </si>
  <si>
    <t>Orchard Elementary</t>
  </si>
  <si>
    <t>CA-4369633</t>
  </si>
  <si>
    <t xml:space="preserve">Sonora Union High </t>
  </si>
  <si>
    <t xml:space="preserve">CA-5572389 </t>
  </si>
  <si>
    <t xml:space="preserve">San Diego Cooperative Charter </t>
  </si>
  <si>
    <t>CA-6119168</t>
  </si>
  <si>
    <t>Tamalpais Union High</t>
  </si>
  <si>
    <t>CA-2165482</t>
  </si>
  <si>
    <t>Walnut Creek Elementary</t>
  </si>
  <si>
    <t>CA-0761812</t>
  </si>
  <si>
    <t>Del Mar Union Elementary</t>
  </si>
  <si>
    <t>CA-3768056</t>
  </si>
  <si>
    <t>McKittrick Elementary</t>
  </si>
  <si>
    <t>CA-1563651</t>
  </si>
  <si>
    <t xml:space="preserve">Orange County Academy of Sciences and Arts </t>
  </si>
  <si>
    <t>CA-0134056</t>
  </si>
  <si>
    <t xml:space="preserve">Mammoth Unified </t>
  </si>
  <si>
    <t xml:space="preserve">CA-2673692 </t>
  </si>
  <si>
    <t>Kentfield Elementary</t>
  </si>
  <si>
    <t>CA-2165334</t>
  </si>
  <si>
    <t>Encinitas Union Elementary</t>
  </si>
  <si>
    <t>CA-3768080</t>
  </si>
  <si>
    <t>Cardiff Elementary</t>
  </si>
  <si>
    <t>CA-3768007</t>
  </si>
  <si>
    <t xml:space="preserve">Sycamore Creek Community Charter </t>
  </si>
  <si>
    <t>CA-0139352</t>
  </si>
  <si>
    <t>Rancho Santa Fe Elementary</t>
  </si>
  <si>
    <t>CA-3768312</t>
  </si>
  <si>
    <t xml:space="preserve">Everest Public High </t>
  </si>
  <si>
    <t>CA-0119503</t>
  </si>
  <si>
    <t xml:space="preserve">High Tech Middle Media Arts </t>
  </si>
  <si>
    <t>CA-0107573</t>
  </si>
  <si>
    <t>Los Altos Elementary</t>
  </si>
  <si>
    <t>CA-4369518</t>
  </si>
  <si>
    <t>Loma Prieta Joint Union Elementary</t>
  </si>
  <si>
    <t>CA-4369500</t>
  </si>
  <si>
    <t xml:space="preserve">KIPP Esperanza High </t>
  </si>
  <si>
    <t>CA-0139915</t>
  </si>
  <si>
    <t xml:space="preserve">John Adams Academy - Lincoln  </t>
  </si>
  <si>
    <t>CA-0135871</t>
  </si>
  <si>
    <t>West Side Union Elementary</t>
  </si>
  <si>
    <t>CA-4971001</t>
  </si>
  <si>
    <t>Miller Creek Elementary</t>
  </si>
  <si>
    <t>CA-2165318</t>
  </si>
  <si>
    <t>Cold Spring Elementary</t>
  </si>
  <si>
    <t>CA-4269161</t>
  </si>
  <si>
    <t xml:space="preserve">Sunrise Middle </t>
  </si>
  <si>
    <t>CA-0124065</t>
  </si>
  <si>
    <t>Stone Bridge District</t>
  </si>
  <si>
    <t>CA-0108605</t>
  </si>
  <si>
    <t>Brisbane Elementary</t>
  </si>
  <si>
    <t>CA-4168874</t>
  </si>
  <si>
    <t>San Dieguito Union High</t>
  </si>
  <si>
    <t>CA-3768346</t>
  </si>
  <si>
    <t>Hillsborough City Elementary</t>
  </si>
  <si>
    <t>CA-4168908</t>
  </si>
  <si>
    <t xml:space="preserve">California Connections Academy Monterey Bay </t>
  </si>
  <si>
    <t>CA-0139410</t>
  </si>
  <si>
    <t>San Rafael City High</t>
  </si>
  <si>
    <t>CA-2165466</t>
  </si>
  <si>
    <t>Happy Valley Elementary</t>
  </si>
  <si>
    <t>CA-4469757</t>
  </si>
  <si>
    <t>Latrobe</t>
  </si>
  <si>
    <t>CA-0961911</t>
  </si>
  <si>
    <t xml:space="preserve">Rocketship Redwood City </t>
  </si>
  <si>
    <t>CA-0132076</t>
  </si>
  <si>
    <t>Howell Mountain Elementary</t>
  </si>
  <si>
    <t>CA-2866258</t>
  </si>
  <si>
    <t xml:space="preserve">Adelante Charter </t>
  </si>
  <si>
    <t>CA-6118202</t>
  </si>
  <si>
    <t xml:space="preserve">American River Collegiate Academy </t>
  </si>
  <si>
    <t>CA-0140160</t>
  </si>
  <si>
    <t xml:space="preserve">Invictus Leadership Academy </t>
  </si>
  <si>
    <t>CA-0140111</t>
  </si>
  <si>
    <t>Vallecito Union</t>
  </si>
  <si>
    <t xml:space="preserve">CA-0561580 </t>
  </si>
  <si>
    <t>General Shafter Elementary</t>
  </si>
  <si>
    <t>CA-1563487</t>
  </si>
  <si>
    <t>CA-4269211</t>
  </si>
  <si>
    <t>Los Gatos-Saratoga Union High</t>
  </si>
  <si>
    <t>CA-4369534</t>
  </si>
  <si>
    <t xml:space="preserve">California Connections Academy Southern California </t>
  </si>
  <si>
    <t>CA-0106765</t>
  </si>
  <si>
    <t>Belmont-Redwood Shores Elementary</t>
  </si>
  <si>
    <t>CA-4168866</t>
  </si>
  <si>
    <t xml:space="preserve">OCASA College Prep </t>
  </si>
  <si>
    <t>CA-0140061</t>
  </si>
  <si>
    <t xml:space="preserve">Summit Public School: Shasta </t>
  </si>
  <si>
    <t>CA-0127548</t>
  </si>
  <si>
    <t>Los Gatos Union Elementary</t>
  </si>
  <si>
    <t>CA-4369526</t>
  </si>
  <si>
    <t xml:space="preserve">Summit Preparatory Charter High </t>
  </si>
  <si>
    <t>CA-0112722</t>
  </si>
  <si>
    <t xml:space="preserve">ACE Inspire Academy </t>
  </si>
  <si>
    <t>CA-0131656</t>
  </si>
  <si>
    <t xml:space="preserve">Kavod Charter </t>
  </si>
  <si>
    <t>CA-0126730</t>
  </si>
  <si>
    <t xml:space="preserve">Pacific Community Charter </t>
  </si>
  <si>
    <t xml:space="preserve">CA-6116669 </t>
  </si>
  <si>
    <t xml:space="preserve">Sierra Academy of Expeditionary Learning  </t>
  </si>
  <si>
    <t>CA-0124834</t>
  </si>
  <si>
    <t xml:space="preserve">Woodland Star Charter </t>
  </si>
  <si>
    <t>CA-0105866</t>
  </si>
  <si>
    <t xml:space="preserve">Old Town Academy K-8 Charter </t>
  </si>
  <si>
    <t>CA-0123778</t>
  </si>
  <si>
    <t xml:space="preserve">Elevate </t>
  </si>
  <si>
    <t>CA-0129395</t>
  </si>
  <si>
    <t>Carlsbad Unified</t>
  </si>
  <si>
    <t>CA-3773551</t>
  </si>
  <si>
    <t>Santa Ynez Valley Union High</t>
  </si>
  <si>
    <t>CA-4269328</t>
  </si>
  <si>
    <t>Bret Hart Union High</t>
  </si>
  <si>
    <t xml:space="preserve">CA-0561556 </t>
  </si>
  <si>
    <t xml:space="preserve">Innovations Academy </t>
  </si>
  <si>
    <t>CA-0118083</t>
  </si>
  <si>
    <t xml:space="preserve">Willow Grove Union Elementary </t>
  </si>
  <si>
    <t xml:space="preserve">CA-3567579 </t>
  </si>
  <si>
    <t xml:space="preserve">Orange County Classical Academy </t>
  </si>
  <si>
    <t>CA-0139964</t>
  </si>
  <si>
    <t xml:space="preserve">Kinetic Academy </t>
  </si>
  <si>
    <t>CA-0134221</t>
  </si>
  <si>
    <t xml:space="preserve">Peabody Charter </t>
  </si>
  <si>
    <t>CA-6045918</t>
  </si>
  <si>
    <t xml:space="preserve">Owens Valley Unified </t>
  </si>
  <si>
    <t xml:space="preserve">CA-1463297 </t>
  </si>
  <si>
    <t xml:space="preserve">International School for Science and Culture </t>
  </si>
  <si>
    <t>CA-0139469</t>
  </si>
  <si>
    <t xml:space="preserve">Shasta View Academy  </t>
  </si>
  <si>
    <t>CA-0139543</t>
  </si>
  <si>
    <t xml:space="preserve">Heartwood Charter </t>
  </si>
  <si>
    <t>CA-0139568</t>
  </si>
  <si>
    <t xml:space="preserve">Julian Charter </t>
  </si>
  <si>
    <t>CA-3731239</t>
  </si>
  <si>
    <t>CA-6117758</t>
  </si>
  <si>
    <t xml:space="preserve">Albert Einstein Academy Charter Middle </t>
  </si>
  <si>
    <t>CA-0111898</t>
  </si>
  <si>
    <t xml:space="preserve">Sonoma Charter </t>
  </si>
  <si>
    <t>CA-6111678</t>
  </si>
  <si>
    <t xml:space="preserve">Oxford Preparatory Academy - South Orange County </t>
  </si>
  <si>
    <t>CA-0124743</t>
  </si>
  <si>
    <t xml:space="preserve">Community Roots Academy </t>
  </si>
  <si>
    <t>CA-0123729</t>
  </si>
  <si>
    <t xml:space="preserve">Sierra Foothill Charter </t>
  </si>
  <si>
    <t xml:space="preserve">CA-0125823 </t>
  </si>
  <si>
    <t xml:space="preserve">Sierra Expeditionary Learning </t>
  </si>
  <si>
    <t>CA-0121624</t>
  </si>
  <si>
    <t xml:space="preserve">California Innovative Career Academy </t>
  </si>
  <si>
    <t>CA-0139584</t>
  </si>
  <si>
    <t xml:space="preserve">Bellevue-Santa Fe Charter  </t>
  </si>
  <si>
    <t>CA-6043194</t>
  </si>
  <si>
    <t xml:space="preserve">Elite ACAD Academy - Adult Work Force Investment </t>
  </si>
  <si>
    <t>CA-0138107</t>
  </si>
  <si>
    <t>Plumas Charter District</t>
  </si>
  <si>
    <t xml:space="preserve">CA-3230083 </t>
  </si>
  <si>
    <t xml:space="preserve">Oxford Preparatory Academy - Saddleback Valley </t>
  </si>
  <si>
    <t>CA-0133785</t>
  </si>
  <si>
    <t>Williams Unified</t>
  </si>
  <si>
    <t xml:space="preserve">CA-0661622 </t>
  </si>
  <si>
    <t xml:space="preserve">Pathways Academy Charter - Adult Education </t>
  </si>
  <si>
    <t>CA-0139451</t>
  </si>
  <si>
    <t xml:space="preserve">Design Tech High </t>
  </si>
  <si>
    <t>CA-0129759</t>
  </si>
  <si>
    <t xml:space="preserve">Discovery Charter II </t>
  </si>
  <si>
    <t>CA-0127969</t>
  </si>
  <si>
    <t xml:space="preserve">California Connections Academy Central Coast </t>
  </si>
  <si>
    <t>CA-0138891</t>
  </si>
  <si>
    <t xml:space="preserve">Bullis Charter </t>
  </si>
  <si>
    <t>CA-0106534</t>
  </si>
  <si>
    <t>Sweetwater Union High</t>
  </si>
  <si>
    <t>CA-3768411</t>
  </si>
  <si>
    <t xml:space="preserve">Camino Polytechnic  </t>
  </si>
  <si>
    <t>CA-0123125</t>
  </si>
  <si>
    <t xml:space="preserve"> </t>
  </si>
  <si>
    <t xml:space="preserve">KIPP Stockton Kindergarten-8 Grade </t>
  </si>
  <si>
    <t>CA-0141358</t>
  </si>
  <si>
    <t xml:space="preserve">Life Learning Academy Charter </t>
  </si>
  <si>
    <t>CA-3830429</t>
  </si>
  <si>
    <t>California School for the Blind (State Special Schl)</t>
  </si>
  <si>
    <t>CA-0131609</t>
  </si>
  <si>
    <t xml:space="preserve">Open Door Charter  </t>
  </si>
  <si>
    <t>CA-0116491</t>
  </si>
  <si>
    <t xml:space="preserve">T.I.M.E. Community </t>
  </si>
  <si>
    <t>CA-0140756</t>
  </si>
  <si>
    <t xml:space="preserve">The SEED School of Los Angeles County </t>
  </si>
  <si>
    <t>CA-0140962</t>
  </si>
  <si>
    <t xml:space="preserve">Banta Charter </t>
  </si>
  <si>
    <t>CA-0140392</t>
  </si>
  <si>
    <t xml:space="preserve">Valley Charter High </t>
  </si>
  <si>
    <t>CA-5030234</t>
  </si>
  <si>
    <t xml:space="preserve">New Pacific School – Roseville </t>
  </si>
  <si>
    <t>CA-0141622</t>
  </si>
  <si>
    <t xml:space="preserve">KIPP Stockton Kindergarten-12 Grade </t>
  </si>
  <si>
    <t>CA-0140616</t>
  </si>
  <si>
    <t xml:space="preserve">Barona Indian Charter </t>
  </si>
  <si>
    <t>CA-6120901</t>
  </si>
  <si>
    <t xml:space="preserve">Union Street Charter </t>
  </si>
  <si>
    <t>CA-0111708</t>
  </si>
  <si>
    <t>California Education Authority (CEA) Headquarters</t>
  </si>
  <si>
    <t>CA-3432276</t>
  </si>
  <si>
    <t xml:space="preserve">River Islands High </t>
  </si>
  <si>
    <t>CA-0141242</t>
  </si>
  <si>
    <t xml:space="preserve">KIPP LEA 17 </t>
  </si>
  <si>
    <t>CA-0141481</t>
  </si>
  <si>
    <t xml:space="preserve">Bridges Preparatory Academy </t>
  </si>
  <si>
    <t>CA-0140798</t>
  </si>
  <si>
    <t xml:space="preserve">Northwest Prep Charter </t>
  </si>
  <si>
    <t>CA-0106344</t>
  </si>
  <si>
    <t xml:space="preserve">Shanel Valley Academy </t>
  </si>
  <si>
    <t xml:space="preserve">CA-0140814 </t>
  </si>
  <si>
    <t xml:space="preserve">Fuente Nueva Charter </t>
  </si>
  <si>
    <t>CA-0109975</t>
  </si>
  <si>
    <t xml:space="preserve">KIPP Poder Public </t>
  </si>
  <si>
    <t>CA-0140772</t>
  </si>
  <si>
    <t xml:space="preserve">eCademy Charter at Crane </t>
  </si>
  <si>
    <t>CA-0124669</t>
  </si>
  <si>
    <t xml:space="preserve">Lemoore Online College Preparatory High </t>
  </si>
  <si>
    <t>CA-0136234</t>
  </si>
  <si>
    <t xml:space="preserve">Santa Ynez Valley Charter </t>
  </si>
  <si>
    <t>CA-6118434</t>
  </si>
  <si>
    <t xml:space="preserve">Aspen Ridge Public </t>
  </si>
  <si>
    <t>CA-0140806</t>
  </si>
  <si>
    <t xml:space="preserve">Redwood Coast Montessori </t>
  </si>
  <si>
    <t>CA-0137653</t>
  </si>
  <si>
    <t xml:space="preserve">Greater San Diego Academy </t>
  </si>
  <si>
    <t>CA-6117303</t>
  </si>
  <si>
    <t>Banta Unified</t>
  </si>
  <si>
    <t>CA-3977388</t>
  </si>
  <si>
    <t xml:space="preserve">New Hope Charter </t>
  </si>
  <si>
    <t>CA-0140178</t>
  </si>
  <si>
    <t xml:space="preserve">Irvine International Academy </t>
  </si>
  <si>
    <t>CA-0140822</t>
  </si>
  <si>
    <t xml:space="preserve">Astronaut Jose' M. Hernandez Academy </t>
  </si>
  <si>
    <t>CA-0132050</t>
  </si>
  <si>
    <t xml:space="preserve">Environmental Charter High - Gardena </t>
  </si>
  <si>
    <t>CA-0140681</t>
  </si>
  <si>
    <t xml:space="preserve">Coastal Grove Charter </t>
  </si>
  <si>
    <t>CA-6120562</t>
  </si>
  <si>
    <t xml:space="preserve">River Valley Charter </t>
  </si>
  <si>
    <t>CA-3731072</t>
  </si>
  <si>
    <t xml:space="preserve">Lemoore Middle College High </t>
  </si>
  <si>
    <t>CA-0110205</t>
  </si>
  <si>
    <t xml:space="preserve">Career Technical Education Charter </t>
  </si>
  <si>
    <t>CA-0136291</t>
  </si>
  <si>
    <t xml:space="preserve">Audeo Valley Charter </t>
  </si>
  <si>
    <t>CA-0140780</t>
  </si>
  <si>
    <t xml:space="preserve">Golden Charter Academy </t>
  </si>
  <si>
    <t>CA-0140764</t>
  </si>
  <si>
    <t xml:space="preserve">Phoenix Charter Academy College View  </t>
  </si>
  <si>
    <t>CA-0141580</t>
  </si>
  <si>
    <t xml:space="preserve">Entrepreneur High Fontana </t>
  </si>
  <si>
    <t>CA-0140012</t>
  </si>
  <si>
    <t>CA Sch for the Deaf-Riverside (State Special School)</t>
  </si>
  <si>
    <t>CA-3331625</t>
  </si>
  <si>
    <t>California School for the Deaf-Fremont (State Special Schl)</t>
  </si>
  <si>
    <t>CA-0131617</t>
  </si>
  <si>
    <t xml:space="preserve">East Palo Alto Academy </t>
  </si>
  <si>
    <t>CA-0126722</t>
  </si>
  <si>
    <t xml:space="preserve">Morrice Schaefer Charter </t>
  </si>
  <si>
    <t>CA-6109144</t>
  </si>
  <si>
    <t xml:space="preserve">Citizens of the World Charter School 4 </t>
  </si>
  <si>
    <t>CA-0140749</t>
  </si>
  <si>
    <t xml:space="preserve">Olivet Elementary Charter </t>
  </si>
  <si>
    <t>CA-6066344</t>
  </si>
  <si>
    <t xml:space="preserve">Yuba River Charter  </t>
  </si>
  <si>
    <t>CA-0114322</t>
  </si>
  <si>
    <t xml:space="preserve">Escalon Charter Academy </t>
  </si>
  <si>
    <t>CA-0126011</t>
  </si>
  <si>
    <t xml:space="preserve">LPS Oakland R &amp; D Campus </t>
  </si>
  <si>
    <t>CA-0126748</t>
  </si>
  <si>
    <t xml:space="preserve">Integrity Charter </t>
  </si>
  <si>
    <t>CA-0101360</t>
  </si>
  <si>
    <t xml:space="preserve">EPIC Academy </t>
  </si>
  <si>
    <t>CA-0141234</t>
  </si>
  <si>
    <t xml:space="preserve">Stanislaus Alternative Charter </t>
  </si>
  <si>
    <t>CA-0129023</t>
  </si>
  <si>
    <t xml:space="preserve">one.Charter </t>
  </si>
  <si>
    <t>CA-0120717</t>
  </si>
  <si>
    <t xml:space="preserve">Arroyo Vista Charter </t>
  </si>
  <si>
    <t>CA-6116859</t>
  </si>
  <si>
    <t>CA-6111322</t>
  </si>
  <si>
    <t xml:space="preserve">University Preparatory  </t>
  </si>
  <si>
    <t>CA-0106013</t>
  </si>
  <si>
    <t xml:space="preserve">Feaster (Mae L.) Charter </t>
  </si>
  <si>
    <t>CA-6037956</t>
  </si>
  <si>
    <t xml:space="preserve">Bostonia Global </t>
  </si>
  <si>
    <t>CA-0140558</t>
  </si>
  <si>
    <t xml:space="preserve">Chula Vista Learning Community Charter </t>
  </si>
  <si>
    <t>CA-6115778</t>
  </si>
  <si>
    <t xml:space="preserve">Mueller Charter (Robert L.) </t>
  </si>
  <si>
    <t>CA-6037980</t>
  </si>
  <si>
    <t xml:space="preserve">Venture Academy </t>
  </si>
  <si>
    <t>CA-3930476</t>
  </si>
  <si>
    <t>Santa Cruz City Elementary</t>
  </si>
  <si>
    <t>CA-4469815</t>
  </si>
  <si>
    <t>Petaluma City Elementary</t>
  </si>
  <si>
    <t>CA-4970854</t>
  </si>
  <si>
    <t xml:space="preserve">Riverside Preparatory </t>
  </si>
  <si>
    <t>CA-0113928</t>
  </si>
  <si>
    <t>Santa Cruz City High</t>
  </si>
  <si>
    <t>CA-4469823</t>
  </si>
  <si>
    <t>Santa Rosa Elementary</t>
  </si>
  <si>
    <t>CA-4970912</t>
  </si>
  <si>
    <t>Petaluma Joint Union High</t>
  </si>
  <si>
    <t>CA-4970862</t>
  </si>
  <si>
    <t>Santa Rosa High</t>
  </si>
  <si>
    <t>CA-4970920</t>
  </si>
  <si>
    <t>Modesto City Elementary</t>
  </si>
  <si>
    <t>CA-5071167</t>
  </si>
  <si>
    <t>Modesto City High</t>
  </si>
  <si>
    <t>CA-5071175</t>
  </si>
  <si>
    <t>TOTALS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</si>
</sst>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0"/>
  </numFmts>
  <fonts count="6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  <font>
      <b/>
      <sz val="15"/>
      <name val="Palatino Linotype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Fill="1" applyAlignment="1">
      <alignment wrapText="1"/>
    </xf>
    <xf numFmtId="164" fontId="2" fillId="0" borderId="1" xfId="0" applyFont="1" applyFill="1" applyBorder="1" applyAlignment="1">
      <alignment/>
    </xf>
    <xf numFmtId="165" fontId="2" fillId="0" borderId="0" xfId="0" applyNumberFormat="1" applyFont="1" applyAlignment="1">
      <alignment wrapText="1"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4" fontId="3" fillId="0" borderId="0" xfId="0" applyFont="1" applyFill="1" applyAlignment="1">
      <alignment/>
    </xf>
    <xf numFmtId="167" fontId="2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3" xfId="0" applyFont="1" applyBorder="1" applyAlignment="1">
      <alignment horizontal="right"/>
    </xf>
    <xf numFmtId="165" fontId="3" fillId="0" borderId="3" xfId="0" applyNumberFormat="1" applyFont="1" applyBorder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60"/>
  <sheetViews>
    <sheetView tabSelected="1" workbookViewId="0" topLeftCell="A1">
      <selection activeCell="O1960" sqref="O1960"/>
    </sheetView>
  </sheetViews>
  <sheetFormatPr defaultColWidth="12.57421875" defaultRowHeight="12.75"/>
  <cols>
    <col min="1" max="1" width="23.8515625" style="0" customWidth="1"/>
    <col min="2" max="2" width="74.7109375" style="0" customWidth="1"/>
    <col min="3" max="3" width="19.28125" style="0" customWidth="1"/>
    <col min="4" max="4" width="24.28125" style="0" customWidth="1"/>
    <col min="5" max="5" width="11.57421875" style="0" customWidth="1"/>
    <col min="6" max="6" width="14.8515625" style="0" customWidth="1"/>
    <col min="7" max="7" width="14.7109375" style="0" customWidth="1"/>
    <col min="8" max="8" width="18.28125" style="0" customWidth="1"/>
    <col min="9" max="9" width="19.8515625" style="0" customWidth="1"/>
    <col min="10" max="10" width="20.140625" style="0" customWidth="1"/>
    <col min="11" max="12" width="19.421875" style="0" customWidth="1"/>
    <col min="13" max="13" width="21.28125" style="0" customWidth="1"/>
    <col min="14" max="16384" width="11.57421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5" ht="12.75">
      <c r="A2" s="2" t="s">
        <v>13</v>
      </c>
      <c r="B2" s="3" t="s">
        <v>14</v>
      </c>
      <c r="C2" s="3">
        <v>691011</v>
      </c>
      <c r="D2" s="4" t="s">
        <v>15</v>
      </c>
      <c r="E2" s="5">
        <v>2</v>
      </c>
      <c r="F2" s="5">
        <v>5</v>
      </c>
      <c r="G2" s="5">
        <v>1</v>
      </c>
      <c r="H2" s="6">
        <v>2774000</v>
      </c>
      <c r="I2" s="6">
        <v>5423000</v>
      </c>
      <c r="J2" s="6">
        <v>7989000</v>
      </c>
      <c r="K2" s="7">
        <f>J2/F2</f>
        <v>1597800</v>
      </c>
      <c r="L2" s="6">
        <f>J2*N2</f>
        <v>3595050</v>
      </c>
      <c r="M2" s="6">
        <f>J2-L2</f>
        <v>4393950</v>
      </c>
      <c r="N2" s="5">
        <v>0.45</v>
      </c>
      <c r="O2" s="8">
        <f>M2/(H2+I2+L2)</f>
        <v>0.3726196886885656</v>
      </c>
    </row>
    <row r="3" spans="1:15" ht="12.75">
      <c r="A3" s="9" t="s">
        <v>16</v>
      </c>
      <c r="B3" s="10" t="s">
        <v>17</v>
      </c>
      <c r="C3" s="11">
        <v>601489</v>
      </c>
      <c r="D3" s="12" t="s">
        <v>18</v>
      </c>
      <c r="E3" s="10">
        <v>1</v>
      </c>
      <c r="F3" s="13">
        <v>265</v>
      </c>
      <c r="G3" s="13">
        <v>9</v>
      </c>
      <c r="H3" s="7">
        <v>58846000</v>
      </c>
      <c r="I3" s="7">
        <v>206524000</v>
      </c>
      <c r="J3" s="7">
        <v>390594000</v>
      </c>
      <c r="K3" s="7">
        <f>J3/F3</f>
        <v>1473939.6226415094</v>
      </c>
      <c r="L3" s="7">
        <f>N3*J3</f>
        <v>175767300</v>
      </c>
      <c r="M3" s="7">
        <f>J3-L3</f>
        <v>214826700</v>
      </c>
      <c r="N3" s="5">
        <v>0.45</v>
      </c>
      <c r="O3" s="8">
        <f>M3/(H3+I3+L3)</f>
        <v>0.48698375766456387</v>
      </c>
    </row>
    <row r="4" spans="1:15" ht="12.75">
      <c r="A4" s="2" t="s">
        <v>19</v>
      </c>
      <c r="B4" s="3" t="s">
        <v>20</v>
      </c>
      <c r="C4" s="14">
        <v>691015</v>
      </c>
      <c r="D4" s="15" t="s">
        <v>21</v>
      </c>
      <c r="E4" s="16">
        <v>3</v>
      </c>
      <c r="F4" s="16">
        <v>13</v>
      </c>
      <c r="G4" s="16">
        <v>2</v>
      </c>
      <c r="H4" s="17">
        <v>2579000</v>
      </c>
      <c r="I4" s="17">
        <v>3128000</v>
      </c>
      <c r="J4" s="17">
        <v>7366000</v>
      </c>
      <c r="K4" s="7">
        <f>J4/F4</f>
        <v>566615.3846153846</v>
      </c>
      <c r="L4" s="6">
        <f>J4*N4</f>
        <v>3314700</v>
      </c>
      <c r="M4" s="6">
        <f>J4-L4</f>
        <v>4051300</v>
      </c>
      <c r="N4" s="5">
        <v>0.45</v>
      </c>
      <c r="O4" s="8">
        <f>M4/(H4+I4+L4)</f>
        <v>0.4490617067736679</v>
      </c>
    </row>
    <row r="5" spans="1:15" ht="12.75">
      <c r="A5" s="9" t="s">
        <v>22</v>
      </c>
      <c r="B5" s="10" t="s">
        <v>23</v>
      </c>
      <c r="C5" s="11">
        <v>691033</v>
      </c>
      <c r="D5" s="12" t="s">
        <v>24</v>
      </c>
      <c r="E5" s="10">
        <v>5</v>
      </c>
      <c r="F5" s="13">
        <v>89</v>
      </c>
      <c r="G5" s="10">
        <v>15</v>
      </c>
      <c r="H5" s="7">
        <v>21866000</v>
      </c>
      <c r="I5" s="7">
        <v>140844000</v>
      </c>
      <c r="J5" s="7">
        <v>32005000</v>
      </c>
      <c r="K5" s="7">
        <f>J5/F5</f>
        <v>359606.7415730337</v>
      </c>
      <c r="L5" s="7">
        <f>N5*J5</f>
        <v>14402250</v>
      </c>
      <c r="M5" s="7">
        <f>J5-L5</f>
        <v>17602750</v>
      </c>
      <c r="N5" s="5">
        <v>0.45</v>
      </c>
      <c r="O5" s="8">
        <f>M5/(H5+I5+L5)</f>
        <v>0.09938753530599945</v>
      </c>
    </row>
    <row r="6" spans="1:15" ht="12.75">
      <c r="A6" s="2" t="s">
        <v>25</v>
      </c>
      <c r="B6" s="3" t="s">
        <v>26</v>
      </c>
      <c r="C6" s="3">
        <v>691044</v>
      </c>
      <c r="D6" s="4" t="s">
        <v>27</v>
      </c>
      <c r="E6" s="5">
        <v>1</v>
      </c>
      <c r="F6" s="5">
        <v>14</v>
      </c>
      <c r="G6" s="5">
        <v>2</v>
      </c>
      <c r="H6" s="18">
        <v>1898000</v>
      </c>
      <c r="I6" s="6">
        <v>2323000</v>
      </c>
      <c r="J6" s="6">
        <v>4715000</v>
      </c>
      <c r="K6" s="7">
        <f>J6/F6</f>
        <v>336785.71428571426</v>
      </c>
      <c r="L6" s="6">
        <f>J6*N6</f>
        <v>2121750</v>
      </c>
      <c r="M6" s="6">
        <f>J6-L6</f>
        <v>2593250</v>
      </c>
      <c r="N6" s="5">
        <v>0.45</v>
      </c>
      <c r="O6" s="8">
        <f>M6/(H6+I6+L6)</f>
        <v>0.40885262701509595</v>
      </c>
    </row>
    <row r="7" spans="1:15" ht="12.75">
      <c r="A7" s="2" t="s">
        <v>28</v>
      </c>
      <c r="B7" s="3" t="s">
        <v>29</v>
      </c>
      <c r="C7" s="3">
        <v>691014</v>
      </c>
      <c r="D7" s="4" t="s">
        <v>30</v>
      </c>
      <c r="E7" s="5">
        <v>3</v>
      </c>
      <c r="F7" s="5">
        <v>34</v>
      </c>
      <c r="G7" s="5">
        <v>5</v>
      </c>
      <c r="H7" s="6">
        <v>3800000</v>
      </c>
      <c r="I7" s="6">
        <v>6533000</v>
      </c>
      <c r="J7" s="6">
        <v>11070000</v>
      </c>
      <c r="K7" s="7">
        <f>J7/F7</f>
        <v>325588.23529411765</v>
      </c>
      <c r="L7" s="6">
        <f>J7*N7</f>
        <v>4981500</v>
      </c>
      <c r="M7" s="6">
        <f>J7-L7</f>
        <v>6088500</v>
      </c>
      <c r="N7" s="5">
        <v>0.45</v>
      </c>
      <c r="O7" s="8">
        <f>M7/(H7+I7+L7)</f>
        <v>0.39756439975186914</v>
      </c>
    </row>
    <row r="8" spans="1:15" ht="12.75">
      <c r="A8" s="9" t="s">
        <v>31</v>
      </c>
      <c r="B8" s="10" t="s">
        <v>32</v>
      </c>
      <c r="C8" s="11">
        <v>628950</v>
      </c>
      <c r="D8" s="12" t="s">
        <v>33</v>
      </c>
      <c r="E8" s="10">
        <v>1</v>
      </c>
      <c r="F8" s="13">
        <v>94</v>
      </c>
      <c r="G8" s="13">
        <v>4</v>
      </c>
      <c r="H8" s="7">
        <v>7473000</v>
      </c>
      <c r="I8" s="7">
        <v>15062000</v>
      </c>
      <c r="J8" s="7">
        <v>30152000</v>
      </c>
      <c r="K8" s="7">
        <f>J8/F8</f>
        <v>320765.9574468085</v>
      </c>
      <c r="L8" s="7">
        <f>N8*J8</f>
        <v>13568400</v>
      </c>
      <c r="M8" s="7">
        <f>J8-L8</f>
        <v>16583600</v>
      </c>
      <c r="N8" s="5">
        <v>0.45</v>
      </c>
      <c r="O8" s="8">
        <f>M8/(H8+I8+L8)</f>
        <v>0.4593362398001296</v>
      </c>
    </row>
    <row r="9" spans="1:15" ht="12.75">
      <c r="A9" s="9" t="s">
        <v>34</v>
      </c>
      <c r="B9" s="10" t="s">
        <v>35</v>
      </c>
      <c r="C9" s="11">
        <v>691034</v>
      </c>
      <c r="D9" s="12" t="s">
        <v>36</v>
      </c>
      <c r="E9" s="10">
        <v>3</v>
      </c>
      <c r="F9" s="13">
        <v>86</v>
      </c>
      <c r="G9" s="10">
        <v>16</v>
      </c>
      <c r="H9" s="7">
        <v>14827000</v>
      </c>
      <c r="I9" s="7">
        <v>63062000</v>
      </c>
      <c r="J9" s="7">
        <v>25740000</v>
      </c>
      <c r="K9" s="7">
        <f>J9/F9</f>
        <v>299302.32558139536</v>
      </c>
      <c r="L9" s="7">
        <f>N9*J9</f>
        <v>11583000</v>
      </c>
      <c r="M9" s="7">
        <f>J9-L9</f>
        <v>14157000</v>
      </c>
      <c r="N9" s="5">
        <v>0.45</v>
      </c>
      <c r="O9" s="8">
        <f>M9/(H9+I9+L9)</f>
        <v>0.15822827253218885</v>
      </c>
    </row>
    <row r="10" spans="1:15" ht="12.75">
      <c r="A10" s="9" t="s">
        <v>16</v>
      </c>
      <c r="B10" s="10" t="s">
        <v>37</v>
      </c>
      <c r="C10" s="11">
        <v>691030</v>
      </c>
      <c r="D10" s="12" t="s">
        <v>38</v>
      </c>
      <c r="E10" s="10">
        <v>8</v>
      </c>
      <c r="F10" s="13">
        <v>1036</v>
      </c>
      <c r="G10" s="13">
        <v>105</v>
      </c>
      <c r="H10" s="7">
        <v>92377000</v>
      </c>
      <c r="I10" s="7">
        <v>178251000</v>
      </c>
      <c r="J10" s="7">
        <v>305007000</v>
      </c>
      <c r="K10" s="7">
        <f>J10/F10</f>
        <v>294408.3011583012</v>
      </c>
      <c r="L10" s="7">
        <f>N10*J10</f>
        <v>137253150</v>
      </c>
      <c r="M10" s="7">
        <f>J10-L10</f>
        <v>167753850</v>
      </c>
      <c r="N10" s="5">
        <v>0.45</v>
      </c>
      <c r="O10" s="8">
        <f>M10/(H10+I10+L10)</f>
        <v>0.4112812028700027</v>
      </c>
    </row>
    <row r="11" spans="1:15" ht="12.75">
      <c r="A11" s="2" t="s">
        <v>39</v>
      </c>
      <c r="B11" s="3" t="s">
        <v>40</v>
      </c>
      <c r="C11" s="3">
        <v>691028</v>
      </c>
      <c r="D11" s="4" t="s">
        <v>41</v>
      </c>
      <c r="E11" s="5">
        <v>4</v>
      </c>
      <c r="F11" s="5">
        <v>34</v>
      </c>
      <c r="G11" s="5">
        <v>3</v>
      </c>
      <c r="H11" s="6">
        <v>741000</v>
      </c>
      <c r="I11" s="6">
        <v>8112000</v>
      </c>
      <c r="J11" s="6">
        <v>9355000</v>
      </c>
      <c r="K11" s="7">
        <f>J11/F11</f>
        <v>275147.0588235294</v>
      </c>
      <c r="L11" s="6">
        <f>J11*N11</f>
        <v>4209750</v>
      </c>
      <c r="M11" s="6">
        <f>J11-L11</f>
        <v>5145250</v>
      </c>
      <c r="N11" s="5">
        <v>0.45</v>
      </c>
      <c r="O11" s="8">
        <f>M11/(H11+I11+L11)</f>
        <v>0.3938871983311324</v>
      </c>
    </row>
    <row r="12" spans="1:15" ht="12.75">
      <c r="A12" s="9" t="s">
        <v>42</v>
      </c>
      <c r="B12" s="10" t="s">
        <v>43</v>
      </c>
      <c r="C12" s="11">
        <v>691006</v>
      </c>
      <c r="D12" s="12" t="s">
        <v>44</v>
      </c>
      <c r="E12" s="10">
        <v>6</v>
      </c>
      <c r="F12" s="13">
        <v>782</v>
      </c>
      <c r="G12" s="10">
        <v>68</v>
      </c>
      <c r="H12" s="7">
        <v>47945000</v>
      </c>
      <c r="I12" s="7">
        <v>29822000</v>
      </c>
      <c r="J12" s="7">
        <v>200825000</v>
      </c>
      <c r="K12" s="7">
        <f>J12/F12</f>
        <v>256809.46291560103</v>
      </c>
      <c r="L12" s="7">
        <f>J12*N12</f>
        <v>90371250</v>
      </c>
      <c r="M12" s="7">
        <f>J12-L12</f>
        <v>110453750</v>
      </c>
      <c r="N12" s="5">
        <v>0.45</v>
      </c>
      <c r="O12" s="8">
        <f>M12/(H12+I12+L12)</f>
        <v>0.6569222053875308</v>
      </c>
    </row>
    <row r="13" spans="1:15" ht="12.75">
      <c r="A13" s="9" t="s">
        <v>45</v>
      </c>
      <c r="B13" s="10" t="s">
        <v>46</v>
      </c>
      <c r="C13" s="11">
        <v>691037</v>
      </c>
      <c r="D13" s="12" t="s">
        <v>47</v>
      </c>
      <c r="E13" s="10">
        <v>4</v>
      </c>
      <c r="F13" s="13">
        <v>163</v>
      </c>
      <c r="G13" s="10">
        <v>9</v>
      </c>
      <c r="H13" s="7">
        <v>16517000</v>
      </c>
      <c r="I13" s="7">
        <v>17316000</v>
      </c>
      <c r="J13" s="7">
        <v>39729000</v>
      </c>
      <c r="K13" s="7">
        <f>J13/F13</f>
        <v>243736.1963190184</v>
      </c>
      <c r="L13" s="7">
        <f>J13*N13</f>
        <v>17878050</v>
      </c>
      <c r="M13" s="7">
        <f>J13-L13</f>
        <v>21850950</v>
      </c>
      <c r="N13" s="5">
        <v>0.45</v>
      </c>
      <c r="O13" s="8">
        <f>M13/(H13+I13+L13)</f>
        <v>0.42255862141650574</v>
      </c>
    </row>
    <row r="14" spans="1:15" ht="12.75">
      <c r="A14" s="2" t="s">
        <v>48</v>
      </c>
      <c r="B14" s="3" t="s">
        <v>49</v>
      </c>
      <c r="C14" s="3">
        <v>691019</v>
      </c>
      <c r="D14" s="4" t="s">
        <v>50</v>
      </c>
      <c r="E14" s="5">
        <v>3</v>
      </c>
      <c r="F14" s="5">
        <v>86</v>
      </c>
      <c r="G14" s="5">
        <v>13</v>
      </c>
      <c r="H14" s="6">
        <v>5050000</v>
      </c>
      <c r="I14" s="6">
        <v>9365000</v>
      </c>
      <c r="J14" s="6">
        <v>20827000</v>
      </c>
      <c r="K14" s="7">
        <f>J14/F14</f>
        <v>242174.41860465117</v>
      </c>
      <c r="L14" s="6">
        <f>J14*N14</f>
        <v>9372150</v>
      </c>
      <c r="M14" s="6">
        <f>J14-L14</f>
        <v>11454850</v>
      </c>
      <c r="N14" s="5">
        <v>0.45</v>
      </c>
      <c r="O14" s="8">
        <f>M14/(H14+I14+L14)</f>
        <v>0.4815562183784102</v>
      </c>
    </row>
    <row r="15" spans="1:15" ht="12.75">
      <c r="A15" s="9" t="s">
        <v>51</v>
      </c>
      <c r="B15" s="10" t="s">
        <v>52</v>
      </c>
      <c r="C15" s="11">
        <v>691040</v>
      </c>
      <c r="D15" s="12" t="s">
        <v>53</v>
      </c>
      <c r="E15" s="10">
        <v>3</v>
      </c>
      <c r="F15" s="13">
        <v>314</v>
      </c>
      <c r="G15" s="10">
        <v>30</v>
      </c>
      <c r="H15" s="7">
        <v>25608000</v>
      </c>
      <c r="I15" s="7">
        <v>53481000</v>
      </c>
      <c r="J15" s="7">
        <v>65579000</v>
      </c>
      <c r="K15" s="7">
        <f>J15/F15</f>
        <v>208850.31847133758</v>
      </c>
      <c r="L15" s="7">
        <f>N15*J15</f>
        <v>29510550</v>
      </c>
      <c r="M15" s="7">
        <f>J15-L15</f>
        <v>36068450</v>
      </c>
      <c r="N15" s="5">
        <v>0.45</v>
      </c>
      <c r="O15" s="8">
        <f>M15/(H15+I15+L15)</f>
        <v>0.33212338356834814</v>
      </c>
    </row>
    <row r="16" spans="1:15" ht="12.75">
      <c r="A16" s="16" t="s">
        <v>54</v>
      </c>
      <c r="B16" s="14" t="s">
        <v>55</v>
      </c>
      <c r="C16" s="14">
        <v>691004</v>
      </c>
      <c r="D16" s="15" t="s">
        <v>56</v>
      </c>
      <c r="E16" s="16">
        <v>2</v>
      </c>
      <c r="F16" s="17">
        <v>35</v>
      </c>
      <c r="G16" s="16">
        <v>2</v>
      </c>
      <c r="H16" s="19">
        <v>2778000</v>
      </c>
      <c r="I16" s="19">
        <v>5437000</v>
      </c>
      <c r="J16" s="19">
        <v>7238000</v>
      </c>
      <c r="K16" s="7">
        <f>J16/F16</f>
        <v>206800</v>
      </c>
      <c r="L16" s="17">
        <f>J16*N16</f>
        <v>3257100</v>
      </c>
      <c r="M16" s="17">
        <f>J16-L16</f>
        <v>3980900</v>
      </c>
      <c r="N16" s="5">
        <v>0.45</v>
      </c>
      <c r="O16" s="8">
        <f>M16/(H16+I16+L16)</f>
        <v>0.34700708675830927</v>
      </c>
    </row>
    <row r="17" spans="1:15" ht="12.75">
      <c r="A17" s="9" t="s">
        <v>57</v>
      </c>
      <c r="B17" s="16" t="s">
        <v>58</v>
      </c>
      <c r="C17" s="14">
        <v>691001</v>
      </c>
      <c r="D17" s="15" t="s">
        <v>59</v>
      </c>
      <c r="E17" s="9">
        <v>2</v>
      </c>
      <c r="F17" s="9">
        <v>24</v>
      </c>
      <c r="G17" s="9">
        <v>3</v>
      </c>
      <c r="H17" s="7">
        <v>1686000</v>
      </c>
      <c r="I17" s="7">
        <v>3542000</v>
      </c>
      <c r="J17" s="7">
        <v>4963000</v>
      </c>
      <c r="K17" s="7">
        <f>J17/F17</f>
        <v>206791.66666666666</v>
      </c>
      <c r="L17" s="17">
        <f>J17*N17</f>
        <v>2233350</v>
      </c>
      <c r="M17" s="17">
        <f>J17-L17</f>
        <v>2729650</v>
      </c>
      <c r="N17" s="5">
        <v>0.45</v>
      </c>
      <c r="O17" s="8">
        <f>M17/(H17+I17+L17)</f>
        <v>0.365838621697146</v>
      </c>
    </row>
    <row r="18" spans="1:15" ht="12.75">
      <c r="A18" s="2" t="s">
        <v>60</v>
      </c>
      <c r="B18" s="14" t="s">
        <v>61</v>
      </c>
      <c r="C18" s="14">
        <v>691038</v>
      </c>
      <c r="D18" s="15" t="s">
        <v>62</v>
      </c>
      <c r="E18" s="16">
        <v>1</v>
      </c>
      <c r="F18" s="16">
        <v>68</v>
      </c>
      <c r="G18" s="16">
        <v>11</v>
      </c>
      <c r="H18" s="17">
        <v>4750000</v>
      </c>
      <c r="I18" s="17">
        <v>4270000</v>
      </c>
      <c r="J18" s="17">
        <v>13342000</v>
      </c>
      <c r="K18" s="7">
        <f>J18/F18</f>
        <v>196205.88235294117</v>
      </c>
      <c r="L18" s="6">
        <f>J18*N18</f>
        <v>6003900</v>
      </c>
      <c r="M18" s="6">
        <f>J18-L18</f>
        <v>7338100</v>
      </c>
      <c r="N18" s="5">
        <v>0.45</v>
      </c>
      <c r="O18" s="8">
        <f>M18/(H18+I18+L18)</f>
        <v>0.4884284373564787</v>
      </c>
    </row>
    <row r="19" spans="1:15" ht="12.75">
      <c r="A19" s="20" t="s">
        <v>63</v>
      </c>
      <c r="B19" s="20" t="s">
        <v>64</v>
      </c>
      <c r="C19" s="21">
        <v>691047</v>
      </c>
      <c r="D19" s="22" t="s">
        <v>65</v>
      </c>
      <c r="E19" s="20">
        <v>5</v>
      </c>
      <c r="F19" s="20">
        <v>601</v>
      </c>
      <c r="G19" s="20">
        <v>81</v>
      </c>
      <c r="H19" s="7">
        <v>41681000</v>
      </c>
      <c r="I19" s="7">
        <v>75530000</v>
      </c>
      <c r="J19" s="7">
        <v>116558000</v>
      </c>
      <c r="K19" s="7">
        <f>J19/F19</f>
        <v>193940.09983361064</v>
      </c>
      <c r="L19" s="6">
        <f>J19*N19</f>
        <v>52451100</v>
      </c>
      <c r="M19" s="6">
        <f>J19-L19</f>
        <v>64106900</v>
      </c>
      <c r="N19" s="5">
        <v>0.45</v>
      </c>
      <c r="O19" s="8">
        <f>M19/(H19+I19+L19)</f>
        <v>0.3778504450905653</v>
      </c>
    </row>
    <row r="20" spans="1:15" ht="12.75">
      <c r="A20" s="5" t="s">
        <v>66</v>
      </c>
      <c r="B20" s="20" t="s">
        <v>67</v>
      </c>
      <c r="C20" s="21">
        <v>691007</v>
      </c>
      <c r="D20" s="22" t="s">
        <v>68</v>
      </c>
      <c r="E20" s="20">
        <v>4</v>
      </c>
      <c r="F20" s="23">
        <v>748</v>
      </c>
      <c r="G20" s="20">
        <v>94</v>
      </c>
      <c r="H20" s="7">
        <v>47743000</v>
      </c>
      <c r="I20" s="7">
        <v>81741000</v>
      </c>
      <c r="J20" s="7">
        <v>109115000</v>
      </c>
      <c r="K20" s="7">
        <f>J20/F20</f>
        <v>145875.66844919787</v>
      </c>
      <c r="L20" s="7">
        <f>N20*J20</f>
        <v>49101750</v>
      </c>
      <c r="M20" s="7">
        <f>J20-L20</f>
        <v>60013250</v>
      </c>
      <c r="N20" s="5">
        <v>0.45</v>
      </c>
      <c r="O20" s="8">
        <f>M20/(H20+I20+L20)</f>
        <v>0.3360472490106293</v>
      </c>
    </row>
    <row r="21" spans="1:15" ht="12.75">
      <c r="A21" s="16" t="s">
        <v>69</v>
      </c>
      <c r="B21" s="24" t="s">
        <v>70</v>
      </c>
      <c r="C21" s="25">
        <v>691041</v>
      </c>
      <c r="D21" s="26" t="s">
        <v>71</v>
      </c>
      <c r="E21" s="24">
        <v>5</v>
      </c>
      <c r="F21" s="27">
        <v>741</v>
      </c>
      <c r="G21" s="24">
        <v>64</v>
      </c>
      <c r="H21" s="7">
        <v>61293000</v>
      </c>
      <c r="I21" s="7">
        <v>109005000</v>
      </c>
      <c r="J21" s="7">
        <v>102820000</v>
      </c>
      <c r="K21" s="7">
        <f>J21/F21</f>
        <v>138758.43454790823</v>
      </c>
      <c r="L21" s="7">
        <f>N21*J21</f>
        <v>46269000</v>
      </c>
      <c r="M21" s="7">
        <f>J21-L21</f>
        <v>56551000</v>
      </c>
      <c r="N21" s="5">
        <v>0.45</v>
      </c>
      <c r="O21" s="8">
        <f>M21/(H21+I21+L21)</f>
        <v>0.26112473276168574</v>
      </c>
    </row>
    <row r="22" spans="1:15" ht="12.75">
      <c r="A22" s="9" t="s">
        <v>72</v>
      </c>
      <c r="B22" s="10" t="s">
        <v>73</v>
      </c>
      <c r="C22" s="11">
        <v>691025</v>
      </c>
      <c r="D22" s="12" t="s">
        <v>74</v>
      </c>
      <c r="E22" s="10">
        <v>4</v>
      </c>
      <c r="F22" s="13">
        <v>399</v>
      </c>
      <c r="G22" s="10">
        <v>38</v>
      </c>
      <c r="H22" s="28">
        <v>24448000</v>
      </c>
      <c r="I22" s="28">
        <v>65539000</v>
      </c>
      <c r="J22" s="28">
        <v>54956000</v>
      </c>
      <c r="K22" s="7">
        <f>J22/F22</f>
        <v>137734.335839599</v>
      </c>
      <c r="L22" s="7">
        <f>N22*J22</f>
        <v>24730200</v>
      </c>
      <c r="M22" s="17">
        <f>J22-L22</f>
        <v>30225800</v>
      </c>
      <c r="N22" s="5">
        <v>0.45</v>
      </c>
      <c r="O22" s="8">
        <f>M22/(H22+I22+L22)</f>
        <v>0.26348097756918754</v>
      </c>
    </row>
    <row r="23" spans="1:15" ht="21" customHeight="1">
      <c r="A23" s="9" t="s">
        <v>31</v>
      </c>
      <c r="B23" s="10" t="s">
        <v>75</v>
      </c>
      <c r="C23" s="11">
        <v>691029</v>
      </c>
      <c r="D23" s="12" t="s">
        <v>76</v>
      </c>
      <c r="E23" s="10">
        <v>3</v>
      </c>
      <c r="F23" s="13">
        <v>2028</v>
      </c>
      <c r="G23" s="10">
        <v>176</v>
      </c>
      <c r="H23" s="7">
        <v>86662000</v>
      </c>
      <c r="I23" s="7">
        <v>139731000</v>
      </c>
      <c r="J23" s="7">
        <v>274361000</v>
      </c>
      <c r="K23" s="7">
        <f>J23/F23</f>
        <v>135286.48915187377</v>
      </c>
      <c r="L23" s="7">
        <f>N23*J23</f>
        <v>123462450</v>
      </c>
      <c r="M23" s="7">
        <f>J23-L23</f>
        <v>150898550</v>
      </c>
      <c r="N23" s="5">
        <v>0.45</v>
      </c>
      <c r="O23" s="8">
        <f>M23/(H23+I23+L23)</f>
        <v>0.43131684814399773</v>
      </c>
    </row>
    <row r="24" spans="1:15" ht="20.25" customHeight="1">
      <c r="A24" s="9" t="s">
        <v>77</v>
      </c>
      <c r="B24" s="10" t="s">
        <v>78</v>
      </c>
      <c r="C24" s="11">
        <v>691122</v>
      </c>
      <c r="D24" s="12" t="s">
        <v>79</v>
      </c>
      <c r="E24" s="10">
        <v>3</v>
      </c>
      <c r="F24" s="10">
        <v>353</v>
      </c>
      <c r="G24" s="10">
        <v>48</v>
      </c>
      <c r="H24" s="28">
        <v>13633000</v>
      </c>
      <c r="I24" s="28">
        <v>26974000</v>
      </c>
      <c r="J24" s="28">
        <v>45994000</v>
      </c>
      <c r="K24" s="7">
        <f>J24/F24</f>
        <v>130294.61756373938</v>
      </c>
      <c r="L24" s="28">
        <f>N24*J24</f>
        <v>20697300</v>
      </c>
      <c r="M24" s="17">
        <f>J24-L24</f>
        <v>25296700</v>
      </c>
      <c r="N24" s="5">
        <v>0.45</v>
      </c>
      <c r="O24" s="8">
        <f>M24/(H24+I24+L24)</f>
        <v>0.4126415275926811</v>
      </c>
    </row>
    <row r="25" spans="1:15" ht="12.75">
      <c r="A25" s="9" t="s">
        <v>80</v>
      </c>
      <c r="B25" s="10" t="s">
        <v>81</v>
      </c>
      <c r="C25" s="11">
        <v>691022</v>
      </c>
      <c r="D25" s="12" t="s">
        <v>82</v>
      </c>
      <c r="E25" s="10">
        <v>3</v>
      </c>
      <c r="F25" s="10">
        <v>94</v>
      </c>
      <c r="G25" s="10">
        <v>5</v>
      </c>
      <c r="H25" s="7">
        <v>14816000</v>
      </c>
      <c r="I25" s="7">
        <v>30979000</v>
      </c>
      <c r="J25" s="7">
        <v>12222000</v>
      </c>
      <c r="K25" s="7">
        <f>J25/F25</f>
        <v>130021.27659574468</v>
      </c>
      <c r="L25" s="7">
        <f>J25*N25</f>
        <v>5499900</v>
      </c>
      <c r="M25" s="7">
        <f>J25-L25</f>
        <v>6722100</v>
      </c>
      <c r="N25" s="5">
        <v>0.45</v>
      </c>
      <c r="O25" s="8">
        <f>M25/(H25+I25+L25)</f>
        <v>0.1310481158945626</v>
      </c>
    </row>
    <row r="26" spans="1:15" ht="12.75">
      <c r="A26" s="2" t="s">
        <v>83</v>
      </c>
      <c r="B26" s="29" t="s">
        <v>84</v>
      </c>
      <c r="C26" s="3">
        <v>691043</v>
      </c>
      <c r="D26" s="4" t="s">
        <v>85</v>
      </c>
      <c r="E26" s="5">
        <v>3</v>
      </c>
      <c r="F26" s="5">
        <v>123</v>
      </c>
      <c r="G26" s="5">
        <v>12</v>
      </c>
      <c r="H26" s="18">
        <v>4076000</v>
      </c>
      <c r="I26" s="6">
        <v>11438000</v>
      </c>
      <c r="J26" s="18">
        <v>14370000</v>
      </c>
      <c r="K26" s="7">
        <f>J26/F26</f>
        <v>116829.26829268293</v>
      </c>
      <c r="L26" s="6">
        <f>J26*N26</f>
        <v>6466500</v>
      </c>
      <c r="M26" s="6">
        <f>J26-L26</f>
        <v>7903500</v>
      </c>
      <c r="N26" s="5">
        <v>0.45</v>
      </c>
      <c r="O26" s="8">
        <f>M26/(H26+I26+L26)</f>
        <v>0.3595687086281022</v>
      </c>
    </row>
    <row r="27" spans="1:15" ht="12.75">
      <c r="A27" s="9" t="s">
        <v>86</v>
      </c>
      <c r="B27" s="10" t="s">
        <v>87</v>
      </c>
      <c r="C27" s="11">
        <v>602119</v>
      </c>
      <c r="D27" s="12" t="s">
        <v>88</v>
      </c>
      <c r="E27" s="10">
        <v>1</v>
      </c>
      <c r="F27" s="13">
        <v>507</v>
      </c>
      <c r="G27" s="13">
        <v>24</v>
      </c>
      <c r="H27" s="7">
        <v>1611000</v>
      </c>
      <c r="I27" s="7">
        <v>1775000</v>
      </c>
      <c r="J27" s="7">
        <v>55243000</v>
      </c>
      <c r="K27" s="7">
        <f>J27/F27</f>
        <v>108960.55226824457</v>
      </c>
      <c r="L27" s="7">
        <f>N27*J27</f>
        <v>24859350</v>
      </c>
      <c r="M27" s="7">
        <f>J27-L27</f>
        <v>30383650</v>
      </c>
      <c r="N27" s="5">
        <v>0.45</v>
      </c>
      <c r="O27" s="8">
        <f>M27/(H27+I27+L27)</f>
        <v>1.075704496492343</v>
      </c>
    </row>
    <row r="28" spans="1:15" ht="18" customHeight="1">
      <c r="A28" s="9" t="s">
        <v>86</v>
      </c>
      <c r="B28" s="10" t="s">
        <v>89</v>
      </c>
      <c r="C28" s="11">
        <v>601733</v>
      </c>
      <c r="D28" s="12" t="s">
        <v>90</v>
      </c>
      <c r="E28" s="10">
        <v>1</v>
      </c>
      <c r="F28" s="13">
        <v>480</v>
      </c>
      <c r="G28" s="13">
        <v>20</v>
      </c>
      <c r="H28" s="7">
        <v>0</v>
      </c>
      <c r="I28" s="7">
        <v>7899000</v>
      </c>
      <c r="J28" s="7">
        <v>51607000</v>
      </c>
      <c r="K28" s="7">
        <f>J28/F28</f>
        <v>107514.58333333333</v>
      </c>
      <c r="L28" s="7">
        <f>N28*J28</f>
        <v>23223150</v>
      </c>
      <c r="M28" s="7">
        <f>J28-L28</f>
        <v>28383850</v>
      </c>
      <c r="N28" s="5">
        <v>0.45</v>
      </c>
      <c r="O28" s="8">
        <f>M28/(H28+I28+L28)</f>
        <v>0.9120144334501312</v>
      </c>
    </row>
    <row r="29" spans="1:15" ht="12.75">
      <c r="A29" s="20" t="s">
        <v>91</v>
      </c>
      <c r="B29" s="30" t="s">
        <v>92</v>
      </c>
      <c r="C29" s="21">
        <v>691009</v>
      </c>
      <c r="D29" s="22" t="s">
        <v>93</v>
      </c>
      <c r="E29" s="20">
        <v>5</v>
      </c>
      <c r="F29" s="23">
        <v>285</v>
      </c>
      <c r="G29" s="20">
        <v>24</v>
      </c>
      <c r="H29" s="7">
        <v>9399000</v>
      </c>
      <c r="I29" s="7">
        <v>17838000</v>
      </c>
      <c r="J29" s="7">
        <v>30203000</v>
      </c>
      <c r="K29" s="7">
        <f>J29/F29</f>
        <v>105975.43859649122</v>
      </c>
      <c r="L29" s="6">
        <f>J29*N29</f>
        <v>13591350</v>
      </c>
      <c r="M29" s="6">
        <f>J29-L29</f>
        <v>16611650</v>
      </c>
      <c r="N29" s="5">
        <v>0.45</v>
      </c>
      <c r="O29" s="8">
        <f>M29/(H29+I29+L29)</f>
        <v>0.406865572573959</v>
      </c>
    </row>
    <row r="30" spans="1:15" ht="22.5" customHeight="1">
      <c r="A30" s="9" t="s">
        <v>94</v>
      </c>
      <c r="B30" s="10" t="s">
        <v>95</v>
      </c>
      <c r="C30" s="11">
        <v>691021</v>
      </c>
      <c r="D30" s="12" t="s">
        <v>96</v>
      </c>
      <c r="E30" s="10">
        <v>4</v>
      </c>
      <c r="F30" s="13">
        <v>633</v>
      </c>
      <c r="G30" s="10">
        <v>64</v>
      </c>
      <c r="H30" s="7">
        <v>34050000</v>
      </c>
      <c r="I30" s="7">
        <v>56543000</v>
      </c>
      <c r="J30" s="7">
        <v>66682000</v>
      </c>
      <c r="K30" s="7">
        <f>J30/F30</f>
        <v>105342.81200631912</v>
      </c>
      <c r="L30" s="7">
        <f>N30*J30</f>
        <v>30006900</v>
      </c>
      <c r="M30" s="17">
        <f>J30-L30</f>
        <v>36675100</v>
      </c>
      <c r="N30" s="5">
        <v>0.45</v>
      </c>
      <c r="O30" s="8">
        <f>M30/(H30+I30+L30)</f>
        <v>0.3041055589598333</v>
      </c>
    </row>
    <row r="31" spans="1:15" ht="12.75">
      <c r="A31" s="5" t="s">
        <v>97</v>
      </c>
      <c r="B31" s="3" t="s">
        <v>98</v>
      </c>
      <c r="C31" s="3">
        <v>691049</v>
      </c>
      <c r="D31" s="4" t="s">
        <v>99</v>
      </c>
      <c r="E31" s="5">
        <v>3</v>
      </c>
      <c r="F31" s="5">
        <v>204</v>
      </c>
      <c r="G31" s="5">
        <v>20</v>
      </c>
      <c r="H31" s="6">
        <v>10992000</v>
      </c>
      <c r="I31" s="6">
        <v>15326000</v>
      </c>
      <c r="J31" s="6">
        <v>21322000</v>
      </c>
      <c r="K31" s="7">
        <f>J31/F31</f>
        <v>104519.60784313726</v>
      </c>
      <c r="L31" s="6">
        <f>J31*N31</f>
        <v>9594900</v>
      </c>
      <c r="M31" s="6">
        <f>J31-L31</f>
        <v>11727100</v>
      </c>
      <c r="N31" s="5">
        <v>0.45</v>
      </c>
      <c r="O31" s="8">
        <f>M31/(H31+I31+L31)</f>
        <v>0.32654283001372764</v>
      </c>
    </row>
    <row r="32" spans="1:15" ht="12.75">
      <c r="A32" s="2" t="s">
        <v>100</v>
      </c>
      <c r="B32" s="3" t="s">
        <v>101</v>
      </c>
      <c r="C32" s="3">
        <v>691046</v>
      </c>
      <c r="D32" s="4" t="s">
        <v>102</v>
      </c>
      <c r="E32" s="5">
        <v>4</v>
      </c>
      <c r="F32" s="5">
        <v>78</v>
      </c>
      <c r="G32" s="5">
        <v>12</v>
      </c>
      <c r="H32" s="6">
        <v>2715000</v>
      </c>
      <c r="I32" s="6">
        <v>6505000</v>
      </c>
      <c r="J32" s="6">
        <v>7821000</v>
      </c>
      <c r="K32" s="7">
        <f>J32/F32</f>
        <v>100269.23076923077</v>
      </c>
      <c r="L32" s="6">
        <f>J32*N32</f>
        <v>3519450</v>
      </c>
      <c r="M32" s="6">
        <f>J32-L32</f>
        <v>4301550</v>
      </c>
      <c r="N32" s="5">
        <v>0.45</v>
      </c>
      <c r="O32" s="8">
        <f>M32/(H32+I32+L32)</f>
        <v>0.33765586426415584</v>
      </c>
    </row>
    <row r="33" spans="1:15" ht="12.75">
      <c r="A33" s="9" t="s">
        <v>103</v>
      </c>
      <c r="B33" s="10" t="s">
        <v>104</v>
      </c>
      <c r="C33" s="11">
        <v>691005</v>
      </c>
      <c r="D33" s="12" t="s">
        <v>105</v>
      </c>
      <c r="E33" s="10">
        <v>5</v>
      </c>
      <c r="F33" s="13">
        <v>329</v>
      </c>
      <c r="G33" s="13">
        <v>43</v>
      </c>
      <c r="H33" s="7">
        <v>8301000</v>
      </c>
      <c r="I33" s="7">
        <v>61340000</v>
      </c>
      <c r="J33" s="7">
        <v>32303000</v>
      </c>
      <c r="K33" s="7">
        <f>J33/F33</f>
        <v>98185.41033434651</v>
      </c>
      <c r="L33" s="7">
        <f>N33*J33</f>
        <v>14536350</v>
      </c>
      <c r="M33" s="7">
        <f>J33-L33</f>
        <v>17766650</v>
      </c>
      <c r="N33" s="5">
        <v>0.45</v>
      </c>
      <c r="O33" s="8">
        <f>M33/(H33+I33+L33)</f>
        <v>0.2110621206298369</v>
      </c>
    </row>
    <row r="34" spans="1:15" ht="12.75">
      <c r="A34" s="9" t="s">
        <v>86</v>
      </c>
      <c r="B34" s="10" t="s">
        <v>106</v>
      </c>
      <c r="C34" s="11">
        <v>691078</v>
      </c>
      <c r="D34" s="12" t="s">
        <v>107</v>
      </c>
      <c r="E34" s="10">
        <v>9</v>
      </c>
      <c r="F34" s="13">
        <v>1533</v>
      </c>
      <c r="G34" s="13">
        <v>110</v>
      </c>
      <c r="H34" s="7">
        <v>271382000</v>
      </c>
      <c r="I34" s="7">
        <v>265222000</v>
      </c>
      <c r="J34" s="7">
        <v>141468000</v>
      </c>
      <c r="K34" s="7">
        <f>J34/F34</f>
        <v>92281.80039138944</v>
      </c>
      <c r="L34" s="7">
        <f>N34*J34</f>
        <v>63660600</v>
      </c>
      <c r="M34" s="7">
        <f>J34-L34</f>
        <v>77807400</v>
      </c>
      <c r="N34" s="5">
        <v>0.45</v>
      </c>
      <c r="O34" s="8">
        <f>M34/(H34+I34+L34)</f>
        <v>0.12962183676998443</v>
      </c>
    </row>
    <row r="35" spans="1:15" ht="12.75">
      <c r="A35" s="5" t="s">
        <v>108</v>
      </c>
      <c r="B35" s="3" t="s">
        <v>109</v>
      </c>
      <c r="C35" s="3">
        <v>691002</v>
      </c>
      <c r="D35" s="4" t="s">
        <v>110</v>
      </c>
      <c r="E35" s="5">
        <v>7</v>
      </c>
      <c r="F35" s="5">
        <v>358</v>
      </c>
      <c r="G35" s="5">
        <v>33</v>
      </c>
      <c r="H35" s="31">
        <v>30840000</v>
      </c>
      <c r="I35" s="18">
        <v>45619000</v>
      </c>
      <c r="J35" s="31">
        <v>32145000</v>
      </c>
      <c r="K35" s="7">
        <f>J35/F35</f>
        <v>89790.5027932961</v>
      </c>
      <c r="L35" s="6">
        <f>J35*N35</f>
        <v>14465250</v>
      </c>
      <c r="M35" s="6">
        <f>J35-L35</f>
        <v>17679750</v>
      </c>
      <c r="N35" s="5">
        <v>0.45</v>
      </c>
      <c r="O35" s="8">
        <f>M35/(H35+I35+L35)</f>
        <v>0.19444482632521026</v>
      </c>
    </row>
    <row r="36" spans="1:15" ht="12.75">
      <c r="A36" s="5" t="s">
        <v>111</v>
      </c>
      <c r="B36" s="20" t="s">
        <v>112</v>
      </c>
      <c r="C36" s="21">
        <v>691045</v>
      </c>
      <c r="D36" s="22" t="s">
        <v>113</v>
      </c>
      <c r="E36" s="20">
        <v>5</v>
      </c>
      <c r="F36" s="23">
        <v>1636</v>
      </c>
      <c r="G36" s="20">
        <v>131</v>
      </c>
      <c r="H36" s="6">
        <v>78486000</v>
      </c>
      <c r="I36" s="6">
        <v>45970000</v>
      </c>
      <c r="J36" s="6">
        <v>144353000</v>
      </c>
      <c r="K36" s="7">
        <f>J36/F36</f>
        <v>88235.33007334963</v>
      </c>
      <c r="L36" s="6">
        <f>N36*J36</f>
        <v>64958850</v>
      </c>
      <c r="M36" s="17">
        <f>J36-L36</f>
        <v>79394150</v>
      </c>
      <c r="N36" s="5">
        <v>0.45</v>
      </c>
      <c r="O36" s="8">
        <f>M36/(H36+I36+L36)</f>
        <v>0.4191548339530929</v>
      </c>
    </row>
    <row r="37" spans="1:15" ht="12.75">
      <c r="A37" s="9" t="s">
        <v>114</v>
      </c>
      <c r="B37" s="10" t="s">
        <v>115</v>
      </c>
      <c r="C37" s="11">
        <v>691013</v>
      </c>
      <c r="D37" s="12" t="s">
        <v>116</v>
      </c>
      <c r="E37" s="10">
        <v>3</v>
      </c>
      <c r="F37" s="13">
        <v>348</v>
      </c>
      <c r="G37" s="10">
        <v>38</v>
      </c>
      <c r="H37" s="7">
        <v>12239000</v>
      </c>
      <c r="I37" s="7">
        <v>26500000</v>
      </c>
      <c r="J37" s="7">
        <v>27864000</v>
      </c>
      <c r="K37" s="7">
        <f>J37/F37</f>
        <v>80068.96551724138</v>
      </c>
      <c r="L37" s="7">
        <f>J37*N37</f>
        <v>12538800</v>
      </c>
      <c r="M37" s="7">
        <f>J37-L37</f>
        <v>15325200</v>
      </c>
      <c r="N37" s="5">
        <v>0.45</v>
      </c>
      <c r="O37" s="8">
        <f>M37/(H37+I37+L37)</f>
        <v>0.2988661760059909</v>
      </c>
    </row>
    <row r="38" spans="1:15" ht="12.75">
      <c r="A38" s="9" t="s">
        <v>117</v>
      </c>
      <c r="B38" s="10" t="s">
        <v>118</v>
      </c>
      <c r="C38" s="11">
        <v>691032</v>
      </c>
      <c r="D38" s="12" t="s">
        <v>119</v>
      </c>
      <c r="E38" s="10">
        <v>4</v>
      </c>
      <c r="F38" s="13">
        <v>310</v>
      </c>
      <c r="G38" s="10">
        <v>24</v>
      </c>
      <c r="H38" s="7">
        <v>13017000</v>
      </c>
      <c r="I38" s="7">
        <v>35843000</v>
      </c>
      <c r="J38" s="7">
        <v>24791000</v>
      </c>
      <c r="K38" s="7">
        <f>J38/F38</f>
        <v>79970.96774193548</v>
      </c>
      <c r="L38" s="7">
        <f>N38*J38</f>
        <v>11155950</v>
      </c>
      <c r="M38" s="17">
        <f>J38-L38</f>
        <v>13635050</v>
      </c>
      <c r="N38" s="5">
        <v>0.45</v>
      </c>
      <c r="O38" s="8">
        <f>M38/(H38+I38+L38)</f>
        <v>0.22719043854175433</v>
      </c>
    </row>
    <row r="39" spans="1:15" ht="12.75">
      <c r="A39" s="9" t="s">
        <v>120</v>
      </c>
      <c r="B39" s="10" t="s">
        <v>121</v>
      </c>
      <c r="C39" s="11">
        <v>691027</v>
      </c>
      <c r="D39" s="12" t="s">
        <v>122</v>
      </c>
      <c r="E39" s="10">
        <v>6</v>
      </c>
      <c r="F39" s="13">
        <v>938</v>
      </c>
      <c r="G39" s="13">
        <v>70</v>
      </c>
      <c r="H39" s="7">
        <v>26237000</v>
      </c>
      <c r="I39" s="7">
        <v>69709000</v>
      </c>
      <c r="J39" s="7">
        <v>73799000</v>
      </c>
      <c r="K39" s="7">
        <f>J39/F39</f>
        <v>78676.9722814499</v>
      </c>
      <c r="L39" s="7">
        <f>N39*J39</f>
        <v>33209550</v>
      </c>
      <c r="M39" s="7">
        <f>J39-L39</f>
        <v>40589450</v>
      </c>
      <c r="N39" s="5">
        <v>0.45</v>
      </c>
      <c r="O39" s="8">
        <f>M39/(H39+I39+L39)</f>
        <v>0.314267950544905</v>
      </c>
    </row>
    <row r="40" spans="1:15" ht="12.75">
      <c r="A40" s="9" t="s">
        <v>123</v>
      </c>
      <c r="B40" s="10" t="s">
        <v>124</v>
      </c>
      <c r="C40" s="11">
        <v>691026</v>
      </c>
      <c r="D40" s="12" t="s">
        <v>125</v>
      </c>
      <c r="E40" s="10">
        <v>5</v>
      </c>
      <c r="F40" s="13">
        <v>1357</v>
      </c>
      <c r="G40" s="13">
        <v>106</v>
      </c>
      <c r="H40" s="7">
        <v>72048000</v>
      </c>
      <c r="I40" s="7">
        <v>186283000</v>
      </c>
      <c r="J40" s="7">
        <v>105597000</v>
      </c>
      <c r="K40" s="7">
        <f>J40/F40</f>
        <v>77816.50700073692</v>
      </c>
      <c r="L40" s="7">
        <f>N40*J40</f>
        <v>47518650</v>
      </c>
      <c r="M40" s="7">
        <f>J40-L40</f>
        <v>58078350</v>
      </c>
      <c r="N40" s="5">
        <v>0.45</v>
      </c>
      <c r="O40" s="8">
        <f>M40/(H40+I40+L40)</f>
        <v>0.18989183083910674</v>
      </c>
    </row>
    <row r="41" spans="1:15" ht="12.75">
      <c r="A41" s="9" t="s">
        <v>126</v>
      </c>
      <c r="B41" s="10" t="s">
        <v>127</v>
      </c>
      <c r="C41" s="11">
        <v>691012</v>
      </c>
      <c r="D41" s="12" t="s">
        <v>128</v>
      </c>
      <c r="E41" s="10">
        <v>4</v>
      </c>
      <c r="F41" s="13">
        <v>2054</v>
      </c>
      <c r="G41" s="10">
        <v>154</v>
      </c>
      <c r="H41" s="7">
        <v>79519000</v>
      </c>
      <c r="I41" s="7">
        <v>121453000</v>
      </c>
      <c r="J41" s="7">
        <v>159594000</v>
      </c>
      <c r="K41" s="7">
        <f>J41/F41</f>
        <v>77699.12366114897</v>
      </c>
      <c r="L41" s="7">
        <f>N41*J41</f>
        <v>71817300</v>
      </c>
      <c r="M41" s="7">
        <f>J41-L41</f>
        <v>87776700</v>
      </c>
      <c r="N41" s="5">
        <v>0.45</v>
      </c>
      <c r="O41" s="8">
        <f>M41/(H41+I41+L41)</f>
        <v>0.32177471770337035</v>
      </c>
    </row>
    <row r="42" spans="1:15" ht="12.75">
      <c r="A42" s="9" t="s">
        <v>129</v>
      </c>
      <c r="B42" s="10" t="s">
        <v>130</v>
      </c>
      <c r="C42" s="11">
        <v>691051</v>
      </c>
      <c r="D42" s="12" t="s">
        <v>131</v>
      </c>
      <c r="E42" s="10">
        <v>5</v>
      </c>
      <c r="F42" s="13">
        <v>264</v>
      </c>
      <c r="G42" s="13">
        <v>19</v>
      </c>
      <c r="H42" s="7">
        <v>3873000</v>
      </c>
      <c r="I42" s="7">
        <v>47804000</v>
      </c>
      <c r="J42" s="7">
        <v>19464000</v>
      </c>
      <c r="K42" s="7">
        <f>J42/F42</f>
        <v>73727.27272727272</v>
      </c>
      <c r="L42" s="17">
        <f>J42*N42</f>
        <v>8758800</v>
      </c>
      <c r="M42" s="17">
        <f>J42-L42</f>
        <v>10705200</v>
      </c>
      <c r="N42" s="5">
        <v>0.45</v>
      </c>
      <c r="O42" s="8">
        <f>M42/(H42+I42+L42)</f>
        <v>0.17713342091938883</v>
      </c>
    </row>
    <row r="43" spans="1:15" ht="12.75">
      <c r="A43" s="9" t="s">
        <v>132</v>
      </c>
      <c r="B43" s="10" t="s">
        <v>133</v>
      </c>
      <c r="C43" s="11">
        <v>691031</v>
      </c>
      <c r="D43" s="12" t="s">
        <v>134</v>
      </c>
      <c r="E43" s="10">
        <v>3</v>
      </c>
      <c r="F43" s="13">
        <v>1778</v>
      </c>
      <c r="G43" s="10">
        <v>151</v>
      </c>
      <c r="H43" s="7">
        <v>55266000</v>
      </c>
      <c r="I43" s="7">
        <v>96709000</v>
      </c>
      <c r="J43" s="7">
        <v>130752000</v>
      </c>
      <c r="K43" s="7">
        <f>J43/F43</f>
        <v>73538.80764904387</v>
      </c>
      <c r="L43" s="7">
        <f>N43*J43</f>
        <v>58838400</v>
      </c>
      <c r="M43" s="7">
        <f>J43-L43</f>
        <v>71913600</v>
      </c>
      <c r="N43" s="5">
        <v>0.45</v>
      </c>
      <c r="O43" s="8">
        <f>M43/(H43+I43+L43)</f>
        <v>0.34112442567692564</v>
      </c>
    </row>
    <row r="44" spans="1:15" ht="12.75">
      <c r="A44" s="2" t="s">
        <v>135</v>
      </c>
      <c r="B44" s="3" t="s">
        <v>136</v>
      </c>
      <c r="C44" s="3">
        <v>691042</v>
      </c>
      <c r="D44" s="4" t="s">
        <v>137</v>
      </c>
      <c r="E44" s="5">
        <v>3</v>
      </c>
      <c r="F44" s="5">
        <v>376</v>
      </c>
      <c r="G44" s="5">
        <v>36</v>
      </c>
      <c r="H44" s="6">
        <v>7504000</v>
      </c>
      <c r="I44" s="18">
        <v>14297000</v>
      </c>
      <c r="J44" s="31">
        <v>26243000</v>
      </c>
      <c r="K44" s="7">
        <f>J44/F44</f>
        <v>69795.21276595745</v>
      </c>
      <c r="L44" s="6">
        <f>J44*N44</f>
        <v>11809350</v>
      </c>
      <c r="M44" s="6">
        <f>J44-L44</f>
        <v>14433650</v>
      </c>
      <c r="N44" s="5">
        <v>0.45</v>
      </c>
      <c r="O44" s="8">
        <f>M44/(H44+I44+L44)</f>
        <v>0.429440633614348</v>
      </c>
    </row>
    <row r="45" spans="1:15" ht="12.75">
      <c r="A45" s="9" t="s">
        <v>138</v>
      </c>
      <c r="B45" s="10" t="s">
        <v>139</v>
      </c>
      <c r="C45" s="11">
        <v>691010</v>
      </c>
      <c r="D45" s="12" t="s">
        <v>140</v>
      </c>
      <c r="E45" s="10">
        <v>4</v>
      </c>
      <c r="F45" s="13">
        <v>860</v>
      </c>
      <c r="G45" s="10">
        <v>55</v>
      </c>
      <c r="H45" s="7">
        <v>28936000</v>
      </c>
      <c r="I45" s="7">
        <v>35655000</v>
      </c>
      <c r="J45" s="7">
        <v>59533000</v>
      </c>
      <c r="K45" s="7">
        <f>J45/F45</f>
        <v>69224.41860465116</v>
      </c>
      <c r="L45" s="7">
        <f>J45*N45</f>
        <v>26789850</v>
      </c>
      <c r="M45" s="7">
        <f>J45-L45</f>
        <v>32743150</v>
      </c>
      <c r="N45" s="5">
        <v>0.45</v>
      </c>
      <c r="O45" s="8">
        <f>M45/(H45+I45+L45)</f>
        <v>0.35831522687740375</v>
      </c>
    </row>
    <row r="46" spans="1:15" ht="12.75">
      <c r="A46" s="9" t="s">
        <v>123</v>
      </c>
      <c r="B46" s="10" t="s">
        <v>141</v>
      </c>
      <c r="C46" s="11">
        <v>602150</v>
      </c>
      <c r="D46" s="12" t="s">
        <v>142</v>
      </c>
      <c r="E46" s="10">
        <v>1</v>
      </c>
      <c r="F46" s="13">
        <v>194</v>
      </c>
      <c r="G46" s="13">
        <v>17</v>
      </c>
      <c r="H46" s="7">
        <v>93000</v>
      </c>
      <c r="I46" s="7">
        <v>1030000</v>
      </c>
      <c r="J46" s="7">
        <v>12989000</v>
      </c>
      <c r="K46" s="7">
        <f>J46/F46</f>
        <v>66953.60824742269</v>
      </c>
      <c r="L46" s="7">
        <f>N46*J46</f>
        <v>5845050</v>
      </c>
      <c r="M46" s="7">
        <f>J46-L46</f>
        <v>7143950</v>
      </c>
      <c r="N46" s="5">
        <v>0.45</v>
      </c>
      <c r="O46" s="8">
        <f>M46/(H46+I46+L46)</f>
        <v>1.0252437913045973</v>
      </c>
    </row>
    <row r="47" spans="1:15" ht="12.75">
      <c r="A47" s="20" t="s">
        <v>91</v>
      </c>
      <c r="B47" s="20" t="s">
        <v>143</v>
      </c>
      <c r="C47" s="21">
        <v>623730</v>
      </c>
      <c r="D47" s="22" t="s">
        <v>144</v>
      </c>
      <c r="E47" s="20">
        <v>1</v>
      </c>
      <c r="F47" s="23">
        <v>6</v>
      </c>
      <c r="G47" s="20">
        <v>2</v>
      </c>
      <c r="H47" s="7">
        <v>46000</v>
      </c>
      <c r="I47" s="7">
        <v>55000</v>
      </c>
      <c r="J47" s="7">
        <v>349000</v>
      </c>
      <c r="K47" s="7">
        <f>J47/F47</f>
        <v>58166.666666666664</v>
      </c>
      <c r="L47" s="6">
        <f>J47*N47</f>
        <v>157050</v>
      </c>
      <c r="M47" s="6">
        <f>J47-L47</f>
        <v>191950</v>
      </c>
      <c r="N47" s="5">
        <v>0.45</v>
      </c>
      <c r="O47" s="8">
        <f>M47/(H47+I47+L47)</f>
        <v>0.7438480914551443</v>
      </c>
    </row>
    <row r="48" spans="1:15" ht="12.75">
      <c r="A48" s="9" t="s">
        <v>86</v>
      </c>
      <c r="B48" s="10" t="s">
        <v>145</v>
      </c>
      <c r="C48" s="11">
        <v>601825</v>
      </c>
      <c r="D48" s="12" t="s">
        <v>146</v>
      </c>
      <c r="E48" s="10">
        <v>1</v>
      </c>
      <c r="F48" s="13">
        <v>88</v>
      </c>
      <c r="G48" s="13">
        <v>5</v>
      </c>
      <c r="H48" s="7">
        <v>0</v>
      </c>
      <c r="I48" s="7">
        <v>876000</v>
      </c>
      <c r="J48" s="7">
        <v>4239000</v>
      </c>
      <c r="K48" s="7">
        <f>J48/F48</f>
        <v>48170.454545454544</v>
      </c>
      <c r="L48" s="7">
        <f>N48*J48</f>
        <v>1907550</v>
      </c>
      <c r="M48" s="7">
        <f>J48-L48</f>
        <v>2331450</v>
      </c>
      <c r="N48" s="5">
        <v>0.45</v>
      </c>
      <c r="O48" s="8">
        <f>M48/(H48+I48+L48)</f>
        <v>0.8375815056312982</v>
      </c>
    </row>
    <row r="49" spans="1:15" ht="12.75">
      <c r="A49" s="32" t="s">
        <v>147</v>
      </c>
      <c r="B49" s="33" t="s">
        <v>148</v>
      </c>
      <c r="C49" s="34">
        <v>691018</v>
      </c>
      <c r="D49" s="35" t="s">
        <v>149</v>
      </c>
      <c r="E49" s="33">
        <v>4</v>
      </c>
      <c r="F49" s="36">
        <v>285</v>
      </c>
      <c r="G49" s="33">
        <v>33</v>
      </c>
      <c r="H49" s="7">
        <v>9858000</v>
      </c>
      <c r="I49" s="7">
        <v>49918000</v>
      </c>
      <c r="J49" s="7">
        <v>13650000</v>
      </c>
      <c r="K49" s="7">
        <f>J49/F49</f>
        <v>47894.73684210526</v>
      </c>
      <c r="L49" s="7">
        <f>J49*N49</f>
        <v>6142500</v>
      </c>
      <c r="M49" s="7">
        <f>J49-L49</f>
        <v>7507500</v>
      </c>
      <c r="N49" s="5">
        <v>0.45</v>
      </c>
      <c r="O49" s="8">
        <f>M49/(H49+I49+L49)</f>
        <v>0.11389063768137928</v>
      </c>
    </row>
    <row r="50" spans="1:15" ht="12.75">
      <c r="A50" s="2" t="s">
        <v>39</v>
      </c>
      <c r="B50" s="3" t="s">
        <v>150</v>
      </c>
      <c r="C50" s="3">
        <v>618810</v>
      </c>
      <c r="D50" s="4" t="s">
        <v>151</v>
      </c>
      <c r="E50" s="5">
        <v>1</v>
      </c>
      <c r="F50" s="5">
        <v>3</v>
      </c>
      <c r="G50" s="5">
        <v>1</v>
      </c>
      <c r="H50" s="6">
        <v>19000</v>
      </c>
      <c r="I50" s="6">
        <v>110000</v>
      </c>
      <c r="J50" s="6">
        <v>139000</v>
      </c>
      <c r="K50" s="7">
        <f>J50/F50</f>
        <v>46333.333333333336</v>
      </c>
      <c r="L50" s="6">
        <f>J50*N50</f>
        <v>62550</v>
      </c>
      <c r="M50" s="6">
        <f>J50-L50</f>
        <v>76450</v>
      </c>
      <c r="N50" s="5">
        <v>0.45</v>
      </c>
      <c r="O50" s="8">
        <f>M50/(H50+I50+L50)</f>
        <v>0.39911250326285563</v>
      </c>
    </row>
    <row r="51" spans="1:15" ht="12.75">
      <c r="A51" s="20" t="s">
        <v>91</v>
      </c>
      <c r="B51" s="20" t="s">
        <v>152</v>
      </c>
      <c r="C51" s="21">
        <v>604890</v>
      </c>
      <c r="D51" s="22" t="s">
        <v>153</v>
      </c>
      <c r="E51" s="20">
        <v>1</v>
      </c>
      <c r="F51" s="23">
        <v>15</v>
      </c>
      <c r="G51" s="20">
        <v>2</v>
      </c>
      <c r="H51" s="7">
        <v>48000</v>
      </c>
      <c r="I51" s="7">
        <v>212000</v>
      </c>
      <c r="J51" s="7">
        <v>686000</v>
      </c>
      <c r="K51" s="7">
        <f>J51/F51</f>
        <v>45733.333333333336</v>
      </c>
      <c r="L51" s="6">
        <f>J51*N51</f>
        <v>308700</v>
      </c>
      <c r="M51" s="6">
        <f>J51-L51</f>
        <v>377300</v>
      </c>
      <c r="N51" s="5">
        <v>0.45</v>
      </c>
      <c r="O51" s="8">
        <f>M51/(H51+I51+L51)</f>
        <v>0.6634429400386848</v>
      </c>
    </row>
    <row r="52" spans="1:15" ht="12.75">
      <c r="A52" s="9" t="s">
        <v>154</v>
      </c>
      <c r="B52" s="10" t="s">
        <v>155</v>
      </c>
      <c r="C52" s="11">
        <v>691111</v>
      </c>
      <c r="D52" s="12" t="s">
        <v>156</v>
      </c>
      <c r="E52" s="10">
        <v>4</v>
      </c>
      <c r="F52" s="13">
        <v>362</v>
      </c>
      <c r="G52" s="10">
        <v>18</v>
      </c>
      <c r="H52" s="7">
        <v>14233000</v>
      </c>
      <c r="I52" s="7">
        <v>30265000</v>
      </c>
      <c r="J52" s="7">
        <v>16145000</v>
      </c>
      <c r="K52" s="7">
        <f>J52/F52</f>
        <v>44599.447513812156</v>
      </c>
      <c r="L52" s="7">
        <f>N52*J52</f>
        <v>7265250</v>
      </c>
      <c r="M52" s="7">
        <f>J52-L52</f>
        <v>8879750</v>
      </c>
      <c r="N52" s="5">
        <v>0.45</v>
      </c>
      <c r="O52" s="8">
        <f>M52/(H52+I52+L52)</f>
        <v>0.17154544971577326</v>
      </c>
    </row>
    <row r="53" spans="1:15" ht="12.75">
      <c r="A53" s="9" t="s">
        <v>157</v>
      </c>
      <c r="B53" s="10" t="s">
        <v>158</v>
      </c>
      <c r="C53" s="11">
        <v>691017</v>
      </c>
      <c r="D53" s="12" t="s">
        <v>159</v>
      </c>
      <c r="E53" s="10">
        <v>5</v>
      </c>
      <c r="F53" s="13">
        <v>663</v>
      </c>
      <c r="G53" s="10">
        <v>63</v>
      </c>
      <c r="H53" s="28">
        <v>14965000</v>
      </c>
      <c r="I53" s="28">
        <v>22629000</v>
      </c>
      <c r="J53" s="28">
        <v>29499000</v>
      </c>
      <c r="K53" s="7">
        <f>J53/F53</f>
        <v>44493.21266968326</v>
      </c>
      <c r="L53" s="28">
        <f>J53*N53</f>
        <v>13274550</v>
      </c>
      <c r="M53" s="28">
        <f>J53-L53</f>
        <v>16224450</v>
      </c>
      <c r="N53" s="5">
        <v>0.45</v>
      </c>
      <c r="O53" s="8">
        <f>M53/(H53+I53+L53)</f>
        <v>0.31894854482779633</v>
      </c>
    </row>
    <row r="54" spans="1:15" ht="27" customHeight="1">
      <c r="A54" s="9" t="s">
        <v>94</v>
      </c>
      <c r="B54" s="10" t="s">
        <v>160</v>
      </c>
      <c r="C54" s="11">
        <v>600031</v>
      </c>
      <c r="D54" s="12" t="s">
        <v>161</v>
      </c>
      <c r="E54" s="10">
        <v>1</v>
      </c>
      <c r="F54" s="13">
        <v>19</v>
      </c>
      <c r="G54" s="10">
        <v>5</v>
      </c>
      <c r="H54" s="7">
        <v>52000</v>
      </c>
      <c r="I54" s="7">
        <v>542000</v>
      </c>
      <c r="J54" s="7">
        <v>808000</v>
      </c>
      <c r="K54" s="7">
        <f>J54/F54</f>
        <v>42526.31578947369</v>
      </c>
      <c r="L54" s="7">
        <f>N54*J54</f>
        <v>363600</v>
      </c>
      <c r="M54" s="17">
        <f>J54-L54</f>
        <v>444400</v>
      </c>
      <c r="N54" s="5">
        <v>0.45</v>
      </c>
      <c r="O54" s="8">
        <f>M54/(H54+I54+L54)</f>
        <v>0.4640768588137009</v>
      </c>
    </row>
    <row r="55" spans="1:15" ht="26.25" customHeight="1">
      <c r="A55" s="2" t="s">
        <v>162</v>
      </c>
      <c r="B55" s="3" t="s">
        <v>163</v>
      </c>
      <c r="C55" s="3">
        <v>691008</v>
      </c>
      <c r="D55" s="4" t="s">
        <v>164</v>
      </c>
      <c r="E55" s="5">
        <v>3</v>
      </c>
      <c r="F55" s="5">
        <v>320</v>
      </c>
      <c r="G55" s="5">
        <v>18</v>
      </c>
      <c r="H55" s="6">
        <v>6325000</v>
      </c>
      <c r="I55" s="18">
        <v>9847000</v>
      </c>
      <c r="J55" s="31">
        <v>13552000</v>
      </c>
      <c r="K55" s="7">
        <f>J55/F55</f>
        <v>42350</v>
      </c>
      <c r="L55" s="6">
        <f>J55*N55</f>
        <v>6098400</v>
      </c>
      <c r="M55" s="6">
        <f>J55-L55</f>
        <v>7453600</v>
      </c>
      <c r="N55" s="5">
        <v>0.45</v>
      </c>
      <c r="O55" s="8">
        <f>M55/(H55+I55+L55)</f>
        <v>0.3346863998850492</v>
      </c>
    </row>
    <row r="56" spans="1:15" ht="23.25" customHeight="1">
      <c r="A56" s="9" t="s">
        <v>16</v>
      </c>
      <c r="B56" s="10" t="s">
        <v>165</v>
      </c>
      <c r="C56" s="11">
        <v>637680</v>
      </c>
      <c r="D56" s="12" t="s">
        <v>166</v>
      </c>
      <c r="E56" s="10">
        <v>1</v>
      </c>
      <c r="F56" s="13">
        <v>44</v>
      </c>
      <c r="G56" s="13">
        <v>4</v>
      </c>
      <c r="H56" s="7">
        <v>437000</v>
      </c>
      <c r="I56" s="7">
        <v>1767000</v>
      </c>
      <c r="J56" s="7">
        <v>1848000</v>
      </c>
      <c r="K56" s="7">
        <f>J56/F56</f>
        <v>42000</v>
      </c>
      <c r="L56" s="7">
        <f>N56*J56</f>
        <v>831600</v>
      </c>
      <c r="M56" s="7">
        <f>J56-L56</f>
        <v>1016400</v>
      </c>
      <c r="N56" s="5">
        <v>0.45</v>
      </c>
      <c r="O56" s="8">
        <f>M56/(H56+I56+L56)</f>
        <v>0.3348267228883911</v>
      </c>
    </row>
    <row r="57" spans="1:15" ht="21" customHeight="1">
      <c r="A57" s="2" t="s">
        <v>167</v>
      </c>
      <c r="B57" s="3" t="s">
        <v>168</v>
      </c>
      <c r="C57" s="3">
        <v>691090</v>
      </c>
      <c r="D57" s="4" t="s">
        <v>169</v>
      </c>
      <c r="E57" s="5">
        <v>3</v>
      </c>
      <c r="F57" s="5">
        <v>48</v>
      </c>
      <c r="G57" s="5">
        <v>7</v>
      </c>
      <c r="H57" s="6">
        <v>719000</v>
      </c>
      <c r="I57" s="6">
        <v>1833000</v>
      </c>
      <c r="J57" s="6">
        <v>1970000</v>
      </c>
      <c r="K57" s="7">
        <f>J57/F57</f>
        <v>41041.666666666664</v>
      </c>
      <c r="L57" s="6">
        <f>J57*N57</f>
        <v>886500</v>
      </c>
      <c r="M57" s="6">
        <f>J57-L57</f>
        <v>1083500</v>
      </c>
      <c r="N57" s="5">
        <v>0.45</v>
      </c>
      <c r="O57" s="8">
        <f>M57/(H57+I57+L57)</f>
        <v>0.31510833212156464</v>
      </c>
    </row>
    <row r="58" spans="1:15" ht="27" customHeight="1">
      <c r="A58" s="9" t="s">
        <v>170</v>
      </c>
      <c r="B58" s="10" t="s">
        <v>171</v>
      </c>
      <c r="C58" s="11">
        <v>691020</v>
      </c>
      <c r="D58" s="12" t="s">
        <v>172</v>
      </c>
      <c r="E58" s="10">
        <v>8</v>
      </c>
      <c r="F58" s="13">
        <v>1706</v>
      </c>
      <c r="G58" s="10">
        <v>123</v>
      </c>
      <c r="H58" s="7">
        <v>56332000</v>
      </c>
      <c r="I58" s="7">
        <v>40696000</v>
      </c>
      <c r="J58" s="7">
        <v>69001000</v>
      </c>
      <c r="K58" s="7">
        <f>J58/F58</f>
        <v>40446.07268464244</v>
      </c>
      <c r="L58" s="7">
        <f>N58*J58</f>
        <v>31050450</v>
      </c>
      <c r="M58" s="17">
        <f>J58-L58</f>
        <v>37950550</v>
      </c>
      <c r="N58" s="5">
        <v>0.45</v>
      </c>
      <c r="O58" s="8">
        <f>M58/(H58+I58+L58)</f>
        <v>0.29630706805087037</v>
      </c>
    </row>
    <row r="59" spans="1:15" ht="12.75">
      <c r="A59" s="2" t="s">
        <v>173</v>
      </c>
      <c r="B59" s="3" t="s">
        <v>174</v>
      </c>
      <c r="C59" s="3">
        <v>691048</v>
      </c>
      <c r="D59" s="4" t="s">
        <v>175</v>
      </c>
      <c r="E59" s="5">
        <v>4</v>
      </c>
      <c r="F59" s="5">
        <v>459</v>
      </c>
      <c r="G59" s="5">
        <v>34</v>
      </c>
      <c r="H59" s="6">
        <v>6248000</v>
      </c>
      <c r="I59" s="6">
        <v>11755000</v>
      </c>
      <c r="J59" s="6">
        <v>18519000</v>
      </c>
      <c r="K59" s="7">
        <f>J59/F59</f>
        <v>40346.40522875817</v>
      </c>
      <c r="L59" s="6">
        <f>J59*N59</f>
        <v>8333550</v>
      </c>
      <c r="M59" s="6">
        <f>J59-L59</f>
        <v>10185450</v>
      </c>
      <c r="N59" s="5">
        <v>0.45</v>
      </c>
      <c r="O59" s="8">
        <f>M59/(H59+I59+L59)</f>
        <v>0.3867419992368021</v>
      </c>
    </row>
    <row r="60" spans="1:15" ht="12.75">
      <c r="A60" s="16" t="s">
        <v>69</v>
      </c>
      <c r="B60" s="24" t="s">
        <v>176</v>
      </c>
      <c r="C60" s="25">
        <v>636660</v>
      </c>
      <c r="D60" s="26" t="s">
        <v>177</v>
      </c>
      <c r="E60" s="24">
        <v>2</v>
      </c>
      <c r="F60" s="27">
        <v>170</v>
      </c>
      <c r="G60" s="24">
        <v>9</v>
      </c>
      <c r="H60" s="7">
        <v>282000</v>
      </c>
      <c r="I60" s="7">
        <v>593000</v>
      </c>
      <c r="J60" s="7">
        <v>6662000</v>
      </c>
      <c r="K60" s="7">
        <f>J60/F60</f>
        <v>39188.23529411765</v>
      </c>
      <c r="L60" s="7">
        <f>N60*J60</f>
        <v>2997900</v>
      </c>
      <c r="M60" s="7">
        <f>J60-L60</f>
        <v>3664100</v>
      </c>
      <c r="N60" s="5">
        <v>0.45</v>
      </c>
      <c r="O60" s="8">
        <f>M60/(H60+I60+L60)</f>
        <v>0.9460869116166181</v>
      </c>
    </row>
    <row r="61" spans="1:15" ht="12.75">
      <c r="A61" s="9" t="s">
        <v>114</v>
      </c>
      <c r="B61" s="10" t="s">
        <v>178</v>
      </c>
      <c r="C61" s="11">
        <v>618510</v>
      </c>
      <c r="D61" s="12" t="s">
        <v>179</v>
      </c>
      <c r="E61" s="10">
        <v>1</v>
      </c>
      <c r="F61" s="13">
        <v>392</v>
      </c>
      <c r="G61" s="10">
        <v>18</v>
      </c>
      <c r="H61" s="7">
        <v>474000</v>
      </c>
      <c r="I61" s="7">
        <v>541000</v>
      </c>
      <c r="J61" s="7">
        <v>15208000</v>
      </c>
      <c r="K61" s="7">
        <f>J61/F61</f>
        <v>38795.91836734694</v>
      </c>
      <c r="L61" s="7">
        <f>J61*N61</f>
        <v>6843600</v>
      </c>
      <c r="M61" s="7">
        <f>J61-L61</f>
        <v>8364400</v>
      </c>
      <c r="N61" s="5">
        <v>0.45</v>
      </c>
      <c r="O61" s="8">
        <f>M61/(H61+I61+L61)</f>
        <v>1.0643626091161276</v>
      </c>
    </row>
    <row r="62" spans="1:15" ht="12.75">
      <c r="A62" s="9" t="s">
        <v>86</v>
      </c>
      <c r="B62" s="10" t="s">
        <v>180</v>
      </c>
      <c r="C62" s="11">
        <v>601854</v>
      </c>
      <c r="D62" s="12" t="s">
        <v>181</v>
      </c>
      <c r="E62" s="10">
        <v>1</v>
      </c>
      <c r="F62" s="13">
        <v>1013</v>
      </c>
      <c r="G62" s="13">
        <v>38</v>
      </c>
      <c r="H62" s="7">
        <v>275000</v>
      </c>
      <c r="I62" s="7">
        <v>2855000</v>
      </c>
      <c r="J62" s="7">
        <v>38264000</v>
      </c>
      <c r="K62" s="7">
        <f>J62/F62</f>
        <v>37772.95162882527</v>
      </c>
      <c r="L62" s="7">
        <f>N62*J62</f>
        <v>17218800</v>
      </c>
      <c r="M62" s="7">
        <f>J62-L62</f>
        <v>21045200</v>
      </c>
      <c r="N62" s="5">
        <v>0.45</v>
      </c>
      <c r="O62" s="8">
        <f>M62/(H62+I62+L62)</f>
        <v>1.034223148293757</v>
      </c>
    </row>
    <row r="63" spans="1:15" ht="12.75">
      <c r="A63" s="9" t="s">
        <v>182</v>
      </c>
      <c r="B63" s="10" t="s">
        <v>183</v>
      </c>
      <c r="C63" s="11">
        <v>691024</v>
      </c>
      <c r="D63" s="12" t="s">
        <v>184</v>
      </c>
      <c r="E63" s="10">
        <v>5</v>
      </c>
      <c r="F63" s="13">
        <v>2323</v>
      </c>
      <c r="G63" s="13">
        <v>157</v>
      </c>
      <c r="H63" s="7">
        <v>78501000</v>
      </c>
      <c r="I63" s="7">
        <v>222041000</v>
      </c>
      <c r="J63" s="7">
        <v>86928000</v>
      </c>
      <c r="K63" s="7">
        <f>J63/F63</f>
        <v>37420.57684029273</v>
      </c>
      <c r="L63" s="7">
        <f>N63*J63</f>
        <v>39117600</v>
      </c>
      <c r="M63" s="7">
        <f>J63-L63</f>
        <v>47810400</v>
      </c>
      <c r="N63" s="5">
        <v>0.45</v>
      </c>
      <c r="O63" s="8">
        <f>M63/(H63+I63+L63)</f>
        <v>0.14075974887799433</v>
      </c>
    </row>
    <row r="64" spans="1:15" ht="12.75">
      <c r="A64" s="9" t="s">
        <v>16</v>
      </c>
      <c r="B64" s="10" t="s">
        <v>185</v>
      </c>
      <c r="C64" s="11">
        <v>610710</v>
      </c>
      <c r="D64" s="12" t="s">
        <v>186</v>
      </c>
      <c r="E64" s="10">
        <v>1</v>
      </c>
      <c r="F64" s="13">
        <v>84</v>
      </c>
      <c r="G64" s="13">
        <v>6</v>
      </c>
      <c r="H64" s="7">
        <v>304000</v>
      </c>
      <c r="I64" s="7">
        <v>2577000</v>
      </c>
      <c r="J64" s="7">
        <v>3130000</v>
      </c>
      <c r="K64" s="7">
        <f>J64/F64</f>
        <v>37261.90476190476</v>
      </c>
      <c r="L64" s="7">
        <f>N64*J64</f>
        <v>1408500</v>
      </c>
      <c r="M64" s="7">
        <f>J64-L64</f>
        <v>1721500</v>
      </c>
      <c r="N64" s="5">
        <v>0.45</v>
      </c>
      <c r="O64" s="8">
        <f>M64/(H64+I64+L64)</f>
        <v>0.40132882620352023</v>
      </c>
    </row>
    <row r="65" spans="1:15" ht="12.75">
      <c r="A65" s="9" t="s">
        <v>187</v>
      </c>
      <c r="B65" s="10" t="s">
        <v>188</v>
      </c>
      <c r="C65" s="11">
        <v>691035</v>
      </c>
      <c r="D65" s="12" t="s">
        <v>189</v>
      </c>
      <c r="E65" s="10">
        <v>4</v>
      </c>
      <c r="F65" s="13">
        <v>1394</v>
      </c>
      <c r="G65" s="10">
        <v>139</v>
      </c>
      <c r="H65" s="7">
        <v>51092000</v>
      </c>
      <c r="I65" s="7">
        <v>251909000</v>
      </c>
      <c r="J65" s="7">
        <v>49791000</v>
      </c>
      <c r="K65" s="7">
        <f>J65/F65</f>
        <v>35718.077474892394</v>
      </c>
      <c r="L65" s="7">
        <f>N65*J65</f>
        <v>22405950</v>
      </c>
      <c r="M65" s="7">
        <f>J65-L65</f>
        <v>27385050</v>
      </c>
      <c r="N65" s="5">
        <v>0.45</v>
      </c>
      <c r="O65" s="8">
        <f>M65/(H65+I65+L65)</f>
        <v>0.0841563156533688</v>
      </c>
    </row>
    <row r="66" spans="1:15" ht="12.75">
      <c r="A66" s="5" t="s">
        <v>162</v>
      </c>
      <c r="B66" s="14" t="s">
        <v>190</v>
      </c>
      <c r="C66" s="3">
        <v>620610</v>
      </c>
      <c r="D66" s="4" t="s">
        <v>191</v>
      </c>
      <c r="E66" s="17">
        <v>1</v>
      </c>
      <c r="F66" s="17">
        <v>185</v>
      </c>
      <c r="G66" s="17">
        <v>9</v>
      </c>
      <c r="H66" s="19">
        <v>126000</v>
      </c>
      <c r="I66" s="17">
        <v>601000</v>
      </c>
      <c r="J66" s="19">
        <v>6091000</v>
      </c>
      <c r="K66" s="7">
        <f>J66/F66</f>
        <v>32924.32432432433</v>
      </c>
      <c r="L66" s="17">
        <f>J66*N66</f>
        <v>2740950</v>
      </c>
      <c r="M66" s="17">
        <f>J66-L66</f>
        <v>3350050</v>
      </c>
      <c r="N66" s="5">
        <v>0.45</v>
      </c>
      <c r="O66" s="8">
        <f>M66/(H66+I66+L66)</f>
        <v>0.9660029700543549</v>
      </c>
    </row>
    <row r="67" spans="1:15" ht="12.75">
      <c r="A67" s="9" t="s">
        <v>86</v>
      </c>
      <c r="B67" s="10" t="s">
        <v>192</v>
      </c>
      <c r="C67" s="11">
        <v>601579</v>
      </c>
      <c r="D67" s="12" t="s">
        <v>193</v>
      </c>
      <c r="E67" s="10">
        <v>1</v>
      </c>
      <c r="F67" s="13">
        <v>454</v>
      </c>
      <c r="G67" s="13">
        <v>19</v>
      </c>
      <c r="H67" s="7">
        <v>0</v>
      </c>
      <c r="I67" s="7">
        <v>5217000</v>
      </c>
      <c r="J67" s="7">
        <v>14927000</v>
      </c>
      <c r="K67" s="7">
        <f>J67/F67</f>
        <v>32878.85462555066</v>
      </c>
      <c r="L67" s="7">
        <f>N67*J67</f>
        <v>6717150</v>
      </c>
      <c r="M67" s="7">
        <f>J67-L67</f>
        <v>8209850</v>
      </c>
      <c r="N67" s="5">
        <v>0.45</v>
      </c>
      <c r="O67" s="8">
        <f>M67/(H67+I67+L67)</f>
        <v>0.6879291780311124</v>
      </c>
    </row>
    <row r="68" spans="1:15" ht="12.75">
      <c r="A68" s="2" t="s">
        <v>194</v>
      </c>
      <c r="B68" s="3" t="s">
        <v>195</v>
      </c>
      <c r="C68" s="3">
        <v>691052</v>
      </c>
      <c r="D68" s="4" t="s">
        <v>196</v>
      </c>
      <c r="E68" s="5">
        <v>4</v>
      </c>
      <c r="F68" s="5">
        <v>200</v>
      </c>
      <c r="G68" s="5">
        <v>12</v>
      </c>
      <c r="H68" s="6">
        <v>729000</v>
      </c>
      <c r="I68" s="6">
        <v>4439000</v>
      </c>
      <c r="J68" s="6">
        <v>6514000</v>
      </c>
      <c r="K68" s="7">
        <f>J68/F68</f>
        <v>32570</v>
      </c>
      <c r="L68" s="6">
        <f>J68*N68</f>
        <v>2931300</v>
      </c>
      <c r="M68" s="6">
        <f>J68-L68</f>
        <v>3582700</v>
      </c>
      <c r="N68" s="5">
        <v>0.45</v>
      </c>
      <c r="O68" s="8">
        <f>M68/(H68+I68+L68)</f>
        <v>0.44234686948254787</v>
      </c>
    </row>
    <row r="69" spans="1:15" ht="12.75">
      <c r="A69" s="20" t="s">
        <v>91</v>
      </c>
      <c r="B69" s="20" t="s">
        <v>197</v>
      </c>
      <c r="C69" s="21">
        <v>628830</v>
      </c>
      <c r="D69" s="22" t="s">
        <v>198</v>
      </c>
      <c r="E69" s="20">
        <v>1</v>
      </c>
      <c r="F69" s="23">
        <v>10</v>
      </c>
      <c r="G69" s="20">
        <v>2</v>
      </c>
      <c r="H69" s="7">
        <v>86000</v>
      </c>
      <c r="I69" s="7">
        <v>126000</v>
      </c>
      <c r="J69" s="7">
        <v>323000</v>
      </c>
      <c r="K69" s="7">
        <f>J69/F69</f>
        <v>32300</v>
      </c>
      <c r="L69" s="6">
        <f>J69*N69</f>
        <v>145350</v>
      </c>
      <c r="M69" s="6">
        <f>J69-L69</f>
        <v>177650</v>
      </c>
      <c r="N69" s="5">
        <v>0.45</v>
      </c>
      <c r="O69" s="8">
        <f>M69/(H69+I69+L69)</f>
        <v>0.49713166363509165</v>
      </c>
    </row>
    <row r="70" spans="1:15" ht="12.75">
      <c r="A70" s="9" t="s">
        <v>51</v>
      </c>
      <c r="B70" s="10" t="s">
        <v>199</v>
      </c>
      <c r="C70" s="11">
        <v>630450</v>
      </c>
      <c r="D70" s="12" t="s">
        <v>200</v>
      </c>
      <c r="E70" s="10">
        <v>1</v>
      </c>
      <c r="F70" s="13">
        <v>282</v>
      </c>
      <c r="G70" s="10">
        <v>11</v>
      </c>
      <c r="H70" s="7">
        <v>1479000</v>
      </c>
      <c r="I70" s="7">
        <v>9346000</v>
      </c>
      <c r="J70" s="7">
        <v>8914000</v>
      </c>
      <c r="K70" s="7">
        <f>J70/F70</f>
        <v>31609.929078014186</v>
      </c>
      <c r="L70" s="7">
        <f>N70*J70</f>
        <v>4011300</v>
      </c>
      <c r="M70" s="7">
        <f>J70-L70</f>
        <v>4902700</v>
      </c>
      <c r="N70" s="5">
        <v>0.45</v>
      </c>
      <c r="O70" s="8">
        <f>M70/(H70+I70+L70)</f>
        <v>0.33045301052149123</v>
      </c>
    </row>
    <row r="71" spans="1:15" ht="12.75">
      <c r="A71" s="9" t="s">
        <v>86</v>
      </c>
      <c r="B71" s="10" t="s">
        <v>201</v>
      </c>
      <c r="C71" s="11">
        <v>601713</v>
      </c>
      <c r="D71" s="12" t="s">
        <v>202</v>
      </c>
      <c r="E71" s="10">
        <v>1</v>
      </c>
      <c r="F71" s="13">
        <v>41</v>
      </c>
      <c r="G71" s="13">
        <v>6</v>
      </c>
      <c r="H71" s="7">
        <v>242000</v>
      </c>
      <c r="I71" s="7">
        <v>319000</v>
      </c>
      <c r="J71" s="7">
        <v>1267000</v>
      </c>
      <c r="K71" s="7">
        <f>J71/F71</f>
        <v>30902.439024390245</v>
      </c>
      <c r="L71" s="7">
        <f>N71*J71</f>
        <v>570150</v>
      </c>
      <c r="M71" s="7">
        <f>J71-L71</f>
        <v>696850</v>
      </c>
      <c r="N71" s="5">
        <v>0.45</v>
      </c>
      <c r="O71" s="8">
        <f>M71/(H71+I71+L71)</f>
        <v>0.6160544578526278</v>
      </c>
    </row>
    <row r="72" spans="1:15" ht="12.75">
      <c r="A72" s="9" t="s">
        <v>31</v>
      </c>
      <c r="B72" s="10" t="s">
        <v>203</v>
      </c>
      <c r="C72" s="11">
        <v>639840</v>
      </c>
      <c r="D72" s="12" t="s">
        <v>204</v>
      </c>
      <c r="E72" s="10">
        <v>2</v>
      </c>
      <c r="F72" s="13">
        <v>247</v>
      </c>
      <c r="G72" s="10">
        <v>20</v>
      </c>
      <c r="H72" s="7">
        <v>3959000</v>
      </c>
      <c r="I72" s="7">
        <v>1056000</v>
      </c>
      <c r="J72" s="7">
        <v>7632000</v>
      </c>
      <c r="K72" s="7">
        <f>J72/F72</f>
        <v>30898.785425101214</v>
      </c>
      <c r="L72" s="7">
        <f>N72*J72</f>
        <v>3434400</v>
      </c>
      <c r="M72" s="7">
        <f>J72-L72</f>
        <v>4197600</v>
      </c>
      <c r="N72" s="5">
        <v>0.45</v>
      </c>
      <c r="O72" s="8">
        <f>M72/(H72+I72+L72)</f>
        <v>0.49679267166899427</v>
      </c>
    </row>
    <row r="73" spans="1:15" ht="12.75">
      <c r="A73" s="2" t="s">
        <v>60</v>
      </c>
      <c r="B73" s="3" t="s">
        <v>205</v>
      </c>
      <c r="C73" s="3">
        <v>619230</v>
      </c>
      <c r="D73" s="4" t="s">
        <v>206</v>
      </c>
      <c r="E73" s="16">
        <v>1</v>
      </c>
      <c r="F73" s="16">
        <v>13</v>
      </c>
      <c r="G73" s="16">
        <v>1</v>
      </c>
      <c r="H73" s="17">
        <v>57000</v>
      </c>
      <c r="I73" s="17">
        <v>92000</v>
      </c>
      <c r="J73" s="17">
        <v>400000</v>
      </c>
      <c r="K73" s="7">
        <f>J73/F73</f>
        <v>30769.23076923077</v>
      </c>
      <c r="L73" s="6">
        <f>J73*N73</f>
        <v>180000</v>
      </c>
      <c r="M73" s="6">
        <f>J73-L73</f>
        <v>220000</v>
      </c>
      <c r="N73" s="5">
        <v>0.45</v>
      </c>
      <c r="O73" s="8">
        <f>M73/(H73+I73+L73)</f>
        <v>0.668693009118541</v>
      </c>
    </row>
    <row r="74" spans="1:15" ht="12.75">
      <c r="A74" s="9" t="s">
        <v>16</v>
      </c>
      <c r="B74" s="10" t="s">
        <v>207</v>
      </c>
      <c r="C74" s="11">
        <v>602079</v>
      </c>
      <c r="D74" s="12" t="s">
        <v>208</v>
      </c>
      <c r="E74" s="10">
        <v>1</v>
      </c>
      <c r="F74" s="13">
        <v>304</v>
      </c>
      <c r="G74" s="13">
        <v>14</v>
      </c>
      <c r="H74" s="7">
        <v>150000</v>
      </c>
      <c r="I74" s="7">
        <v>184000</v>
      </c>
      <c r="J74" s="7">
        <v>9141000</v>
      </c>
      <c r="K74" s="7">
        <f>J74/F74</f>
        <v>30069.07894736842</v>
      </c>
      <c r="L74" s="7">
        <f>N74*J74</f>
        <v>4113450</v>
      </c>
      <c r="M74" s="7">
        <f>J74-L74</f>
        <v>5027550</v>
      </c>
      <c r="N74" s="5">
        <v>0.45</v>
      </c>
      <c r="O74" s="8">
        <f>M74/(H74+I74+L74)</f>
        <v>1.1304342938088119</v>
      </c>
    </row>
    <row r="75" spans="1:15" ht="12.75">
      <c r="A75" s="9" t="s">
        <v>86</v>
      </c>
      <c r="B75" s="10" t="s">
        <v>209</v>
      </c>
      <c r="C75" s="11">
        <v>621210</v>
      </c>
      <c r="D75" s="12" t="s">
        <v>210</v>
      </c>
      <c r="E75" s="10">
        <v>9</v>
      </c>
      <c r="F75" s="13">
        <v>4563</v>
      </c>
      <c r="G75" s="13">
        <v>199</v>
      </c>
      <c r="H75" s="7">
        <v>31900000</v>
      </c>
      <c r="I75" s="7">
        <v>18655000</v>
      </c>
      <c r="J75" s="7">
        <v>133208000</v>
      </c>
      <c r="K75" s="7">
        <f>J75/F75</f>
        <v>29193.07473153627</v>
      </c>
      <c r="L75" s="7">
        <f>N75*J75</f>
        <v>59943600</v>
      </c>
      <c r="M75" s="7">
        <f>J75-L75</f>
        <v>73264400</v>
      </c>
      <c r="N75" s="5">
        <v>0.45</v>
      </c>
      <c r="O75" s="8">
        <f>M75/(H75+I75+L75)</f>
        <v>0.6630346447828298</v>
      </c>
    </row>
    <row r="76" spans="1:15" ht="12.75">
      <c r="A76" s="9" t="s">
        <v>187</v>
      </c>
      <c r="B76" s="10" t="s">
        <v>211</v>
      </c>
      <c r="C76" s="11">
        <v>626400</v>
      </c>
      <c r="D76" s="12" t="s">
        <v>212</v>
      </c>
      <c r="E76" s="10">
        <v>5</v>
      </c>
      <c r="F76" s="13">
        <v>1648</v>
      </c>
      <c r="G76" s="10">
        <v>78</v>
      </c>
      <c r="H76" s="7">
        <v>25544000</v>
      </c>
      <c r="I76" s="7">
        <v>11234000</v>
      </c>
      <c r="J76" s="7">
        <v>47467000</v>
      </c>
      <c r="K76" s="7">
        <f>J76/F76</f>
        <v>28802.79126213592</v>
      </c>
      <c r="L76" s="7">
        <f>N76*J76</f>
        <v>21360150</v>
      </c>
      <c r="M76" s="7">
        <f>J76-L76</f>
        <v>26106850</v>
      </c>
      <c r="N76" s="5">
        <v>0.45</v>
      </c>
      <c r="O76" s="8">
        <f>M76/(H76+I76+L76)</f>
        <v>0.4490485163356591</v>
      </c>
    </row>
    <row r="77" spans="1:15" ht="12.75">
      <c r="A77" s="9" t="s">
        <v>213</v>
      </c>
      <c r="B77" s="10" t="s">
        <v>214</v>
      </c>
      <c r="C77" s="11">
        <v>691036</v>
      </c>
      <c r="D77" s="12" t="s">
        <v>215</v>
      </c>
      <c r="E77" s="10">
        <v>4</v>
      </c>
      <c r="F77" s="13">
        <v>1070</v>
      </c>
      <c r="G77" s="10">
        <v>56</v>
      </c>
      <c r="H77" s="7">
        <v>11673000</v>
      </c>
      <c r="I77" s="7">
        <v>22679000</v>
      </c>
      <c r="J77" s="7">
        <v>30161000</v>
      </c>
      <c r="K77" s="7">
        <f>J77/F77</f>
        <v>28187.850467289718</v>
      </c>
      <c r="L77" s="7">
        <f>J77*N77</f>
        <v>13572450</v>
      </c>
      <c r="M77" s="7">
        <f>J77-L77</f>
        <v>16588550</v>
      </c>
      <c r="N77" s="5">
        <v>0.45</v>
      </c>
      <c r="O77" s="8">
        <f>M77/(H77+I77+L77)</f>
        <v>0.34613960097611973</v>
      </c>
    </row>
    <row r="78" spans="1:15" ht="12.75">
      <c r="A78" s="20" t="s">
        <v>63</v>
      </c>
      <c r="B78" s="37" t="s">
        <v>216</v>
      </c>
      <c r="C78" s="21">
        <v>602465</v>
      </c>
      <c r="D78" s="38" t="s">
        <v>217</v>
      </c>
      <c r="E78" s="20">
        <v>1</v>
      </c>
      <c r="F78" s="23">
        <v>1311</v>
      </c>
      <c r="G78" s="20">
        <v>77</v>
      </c>
      <c r="H78" s="7">
        <v>193000</v>
      </c>
      <c r="I78" s="7">
        <v>168000</v>
      </c>
      <c r="J78" s="7">
        <v>36771000</v>
      </c>
      <c r="K78" s="7">
        <f>J78/F78</f>
        <v>28048.054919908467</v>
      </c>
      <c r="L78" s="6">
        <f>J78*N78</f>
        <v>16546950</v>
      </c>
      <c r="M78" s="6">
        <f>J78-L78</f>
        <v>20224050</v>
      </c>
      <c r="N78" s="5">
        <v>0.45</v>
      </c>
      <c r="O78" s="8">
        <f>M78/(H78+I78+L78)</f>
        <v>1.196126674138497</v>
      </c>
    </row>
    <row r="79" spans="1:15" ht="12.75">
      <c r="A79" s="9" t="s">
        <v>182</v>
      </c>
      <c r="B79" s="10" t="s">
        <v>218</v>
      </c>
      <c r="C79" s="11">
        <v>601611</v>
      </c>
      <c r="D79" s="12" t="s">
        <v>219</v>
      </c>
      <c r="E79" s="10">
        <v>1</v>
      </c>
      <c r="F79" s="13">
        <v>159</v>
      </c>
      <c r="G79" s="13">
        <v>10</v>
      </c>
      <c r="H79" s="7">
        <v>29000</v>
      </c>
      <c r="I79" s="7">
        <v>41000</v>
      </c>
      <c r="J79" s="7">
        <v>4237000</v>
      </c>
      <c r="K79" s="7">
        <f>J79/F79</f>
        <v>26647.798742138366</v>
      </c>
      <c r="L79" s="7">
        <f>N79*J79</f>
        <v>1906650</v>
      </c>
      <c r="M79" s="7">
        <f>J79-L79</f>
        <v>2330350</v>
      </c>
      <c r="N79" s="5">
        <v>0.45</v>
      </c>
      <c r="O79" s="8">
        <f>M79/(H79+I79+L79)</f>
        <v>1.1789391141577923</v>
      </c>
    </row>
    <row r="80" spans="1:15" ht="12.75">
      <c r="A80" s="9" t="s">
        <v>86</v>
      </c>
      <c r="B80" s="10" t="s">
        <v>220</v>
      </c>
      <c r="C80" s="11">
        <v>601784</v>
      </c>
      <c r="D80" s="12" t="s">
        <v>221</v>
      </c>
      <c r="E80" s="10">
        <v>1</v>
      </c>
      <c r="F80" s="13">
        <v>742</v>
      </c>
      <c r="G80" s="13">
        <v>37</v>
      </c>
      <c r="H80" s="7">
        <v>143000</v>
      </c>
      <c r="I80" s="7">
        <v>2710000</v>
      </c>
      <c r="J80" s="7">
        <v>19663000</v>
      </c>
      <c r="K80" s="7">
        <f>J80/F80</f>
        <v>26500</v>
      </c>
      <c r="L80" s="7">
        <f>N80*J80</f>
        <v>8848350</v>
      </c>
      <c r="M80" s="7">
        <f>J80-L80</f>
        <v>10814650</v>
      </c>
      <c r="N80" s="5">
        <v>0.45</v>
      </c>
      <c r="O80" s="8">
        <f>M80/(H80+I80+L80)</f>
        <v>0.924222418780739</v>
      </c>
    </row>
    <row r="81" spans="1:15" ht="12.75">
      <c r="A81" s="5" t="s">
        <v>222</v>
      </c>
      <c r="B81" s="5" t="s">
        <v>223</v>
      </c>
      <c r="C81" s="14">
        <v>691003</v>
      </c>
      <c r="D81" s="15" t="s">
        <v>224</v>
      </c>
      <c r="E81" s="5">
        <v>4</v>
      </c>
      <c r="F81" s="5">
        <v>449</v>
      </c>
      <c r="G81" s="5">
        <v>15</v>
      </c>
      <c r="H81" s="18">
        <v>1769000</v>
      </c>
      <c r="I81" s="18">
        <v>4792000</v>
      </c>
      <c r="J81" s="18">
        <v>11208000</v>
      </c>
      <c r="K81" s="7">
        <f>J81/F81</f>
        <v>24962.138084632516</v>
      </c>
      <c r="L81" s="6">
        <f>J81*N81</f>
        <v>5043600</v>
      </c>
      <c r="M81" s="6">
        <f>J81-L81</f>
        <v>6164400</v>
      </c>
      <c r="N81" s="5">
        <v>0.45</v>
      </c>
      <c r="O81" s="8">
        <f>M81/(H81+I81+L81)</f>
        <v>0.5312031435809937</v>
      </c>
    </row>
    <row r="82" spans="1:15" ht="12.75">
      <c r="A82" s="9" t="s">
        <v>123</v>
      </c>
      <c r="B82" s="10" t="s">
        <v>225</v>
      </c>
      <c r="C82" s="11">
        <v>601640</v>
      </c>
      <c r="D82" s="12" t="s">
        <v>226</v>
      </c>
      <c r="E82" s="10">
        <v>1</v>
      </c>
      <c r="F82" s="13">
        <v>143</v>
      </c>
      <c r="G82" s="13">
        <v>15</v>
      </c>
      <c r="H82" s="7">
        <v>660000</v>
      </c>
      <c r="I82" s="7">
        <v>899000</v>
      </c>
      <c r="J82" s="7">
        <v>3564000</v>
      </c>
      <c r="K82" s="7">
        <f>J82/F82</f>
        <v>24923.076923076922</v>
      </c>
      <c r="L82" s="7">
        <f>N82*J82</f>
        <v>1603800</v>
      </c>
      <c r="M82" s="7">
        <f>J82-L82</f>
        <v>1960200</v>
      </c>
      <c r="N82" s="5">
        <v>0.45</v>
      </c>
      <c r="O82" s="8">
        <f>M82/(H82+I82+L82)</f>
        <v>0.6197672948020742</v>
      </c>
    </row>
    <row r="83" spans="1:15" ht="12.75">
      <c r="A83" s="9" t="s">
        <v>86</v>
      </c>
      <c r="B83" s="10" t="s">
        <v>227</v>
      </c>
      <c r="C83" s="11">
        <v>607920</v>
      </c>
      <c r="D83" s="12" t="s">
        <v>228</v>
      </c>
      <c r="E83" s="10">
        <v>5</v>
      </c>
      <c r="F83" s="13">
        <v>5898</v>
      </c>
      <c r="G83" s="13">
        <v>336</v>
      </c>
      <c r="H83" s="7">
        <v>19686000</v>
      </c>
      <c r="I83" s="7">
        <v>65542000</v>
      </c>
      <c r="J83" s="7">
        <v>146858000</v>
      </c>
      <c r="K83" s="7">
        <f>J83/F83</f>
        <v>24899.626992200745</v>
      </c>
      <c r="L83" s="7">
        <f>N83*J83</f>
        <v>66086100</v>
      </c>
      <c r="M83" s="7">
        <f>J83-L83</f>
        <v>80771900</v>
      </c>
      <c r="N83" s="5">
        <v>0.45</v>
      </c>
      <c r="O83" s="8">
        <f>M83/(H83+I83+L83)</f>
        <v>0.533802864372851</v>
      </c>
    </row>
    <row r="84" spans="1:15" ht="12.75">
      <c r="A84" s="2" t="s">
        <v>60</v>
      </c>
      <c r="B84" s="3" t="s">
        <v>229</v>
      </c>
      <c r="C84" s="3">
        <v>625380</v>
      </c>
      <c r="D84" s="4" t="s">
        <v>230</v>
      </c>
      <c r="E84" s="16">
        <v>1</v>
      </c>
      <c r="F84" s="16">
        <v>69</v>
      </c>
      <c r="G84" s="16">
        <v>6</v>
      </c>
      <c r="H84" s="17">
        <v>239000</v>
      </c>
      <c r="I84" s="17">
        <v>548000</v>
      </c>
      <c r="J84" s="17">
        <v>1669000</v>
      </c>
      <c r="K84" s="7">
        <f>J84/F84</f>
        <v>24188.405797101448</v>
      </c>
      <c r="L84" s="6">
        <f>J84*N84</f>
        <v>751050</v>
      </c>
      <c r="M84" s="6">
        <f>J84-L84</f>
        <v>917950</v>
      </c>
      <c r="N84" s="5">
        <v>0.45</v>
      </c>
      <c r="O84" s="8">
        <f>M84/(H84+I84+L84)</f>
        <v>0.5968271512629628</v>
      </c>
    </row>
    <row r="85" spans="1:15" ht="12.75">
      <c r="A85" s="5" t="s">
        <v>108</v>
      </c>
      <c r="B85" s="39" t="s">
        <v>231</v>
      </c>
      <c r="C85" s="3">
        <v>605040</v>
      </c>
      <c r="D85" s="38" t="s">
        <v>232</v>
      </c>
      <c r="E85" s="16">
        <v>3</v>
      </c>
      <c r="F85" s="17">
        <v>532</v>
      </c>
      <c r="G85" s="17">
        <v>33</v>
      </c>
      <c r="H85" s="40">
        <v>945000</v>
      </c>
      <c r="I85" s="41">
        <v>3288000</v>
      </c>
      <c r="J85" s="41">
        <v>12724000</v>
      </c>
      <c r="K85" s="7">
        <f>J85/F85</f>
        <v>23917.293233082706</v>
      </c>
      <c r="L85" s="7">
        <f>N85*J85</f>
        <v>5725800</v>
      </c>
      <c r="M85" s="17">
        <f>J85-L85</f>
        <v>6998200</v>
      </c>
      <c r="N85" s="5">
        <v>0.45</v>
      </c>
      <c r="O85" s="8">
        <f>M85/(H85+I85+L85)</f>
        <v>0.7027151865686629</v>
      </c>
    </row>
    <row r="86" spans="1:15" ht="12.75">
      <c r="A86" s="5" t="s">
        <v>111</v>
      </c>
      <c r="B86" s="20" t="s">
        <v>233</v>
      </c>
      <c r="C86" s="21">
        <v>630630</v>
      </c>
      <c r="D86" s="22" t="s">
        <v>234</v>
      </c>
      <c r="E86" s="20">
        <v>2</v>
      </c>
      <c r="F86" s="23">
        <v>877</v>
      </c>
      <c r="G86" s="20">
        <v>43</v>
      </c>
      <c r="H86" s="6">
        <v>3361000</v>
      </c>
      <c r="I86" s="6">
        <v>2109000</v>
      </c>
      <c r="J86" s="6">
        <v>20787000</v>
      </c>
      <c r="K86" s="7">
        <f>J86/F86</f>
        <v>23702.394526795895</v>
      </c>
      <c r="L86" s="6">
        <f>N86*J86</f>
        <v>9354150</v>
      </c>
      <c r="M86" s="17">
        <f>J86-L86</f>
        <v>11432850</v>
      </c>
      <c r="N86" s="5">
        <v>0.45</v>
      </c>
      <c r="O86" s="8">
        <f>M86/(H86+I86+L86)</f>
        <v>0.7712314028123028</v>
      </c>
    </row>
    <row r="87" spans="1:15" ht="12.75">
      <c r="A87" s="9" t="s">
        <v>182</v>
      </c>
      <c r="B87" s="10" t="s">
        <v>235</v>
      </c>
      <c r="C87" s="11">
        <v>602311</v>
      </c>
      <c r="D87" s="12" t="s">
        <v>236</v>
      </c>
      <c r="E87" s="10">
        <v>1</v>
      </c>
      <c r="F87" s="13">
        <v>115</v>
      </c>
      <c r="G87" s="13">
        <v>5</v>
      </c>
      <c r="H87" s="7">
        <v>0</v>
      </c>
      <c r="I87" s="7">
        <v>6140000</v>
      </c>
      <c r="J87" s="7">
        <v>2662000</v>
      </c>
      <c r="K87" s="7">
        <f>J87/F87</f>
        <v>23147.82608695652</v>
      </c>
      <c r="L87" s="7">
        <f>N87*J87</f>
        <v>1197900</v>
      </c>
      <c r="M87" s="7">
        <f>J87-L87</f>
        <v>1464100</v>
      </c>
      <c r="N87" s="5">
        <v>0.45</v>
      </c>
      <c r="O87" s="8">
        <f>M87/(H87+I87+L87)</f>
        <v>0.19952574987394214</v>
      </c>
    </row>
    <row r="88" spans="1:15" ht="12.75">
      <c r="A88" s="5" t="s">
        <v>111</v>
      </c>
      <c r="B88" s="20" t="s">
        <v>237</v>
      </c>
      <c r="C88" s="21">
        <v>632430</v>
      </c>
      <c r="D88" s="22" t="s">
        <v>238</v>
      </c>
      <c r="E88" s="20">
        <v>1</v>
      </c>
      <c r="F88" s="23">
        <v>508</v>
      </c>
      <c r="G88" s="20">
        <v>28</v>
      </c>
      <c r="H88" s="6">
        <v>2404000</v>
      </c>
      <c r="I88" s="6">
        <v>1123000</v>
      </c>
      <c r="J88" s="6">
        <v>11638000</v>
      </c>
      <c r="K88" s="7">
        <f>J88/F88</f>
        <v>22909.44881889764</v>
      </c>
      <c r="L88" s="6">
        <f>N88*J88</f>
        <v>5237100</v>
      </c>
      <c r="M88" s="17">
        <f>J88-L88</f>
        <v>6400900</v>
      </c>
      <c r="N88" s="5">
        <v>0.45</v>
      </c>
      <c r="O88" s="8">
        <f>M88/(H88+I88+L88)</f>
        <v>0.7303545144395888</v>
      </c>
    </row>
    <row r="89" spans="1:15" ht="12.75">
      <c r="A89" s="5" t="s">
        <v>108</v>
      </c>
      <c r="B89" s="10" t="s">
        <v>239</v>
      </c>
      <c r="C89" s="11">
        <v>629820</v>
      </c>
      <c r="D89" s="12" t="s">
        <v>240</v>
      </c>
      <c r="E89" s="10">
        <v>11</v>
      </c>
      <c r="F89" s="13">
        <v>1579</v>
      </c>
      <c r="G89" s="10">
        <v>89</v>
      </c>
      <c r="H89" s="7">
        <v>8511000</v>
      </c>
      <c r="I89" s="7">
        <v>8181000</v>
      </c>
      <c r="J89" s="7">
        <v>35555000</v>
      </c>
      <c r="K89" s="7">
        <f>J89/F89</f>
        <v>22517.416086130463</v>
      </c>
      <c r="L89" s="7">
        <f>N89*J89</f>
        <v>15999750</v>
      </c>
      <c r="M89" s="17">
        <f>J89-L89</f>
        <v>19555250</v>
      </c>
      <c r="N89" s="5">
        <v>0.45</v>
      </c>
      <c r="O89" s="8">
        <f>M89/(H89+I89+L89)</f>
        <v>0.5981707923252808</v>
      </c>
    </row>
    <row r="90" spans="1:15" ht="12.75">
      <c r="A90" s="9" t="s">
        <v>77</v>
      </c>
      <c r="B90" s="10" t="s">
        <v>241</v>
      </c>
      <c r="C90" s="11">
        <v>601875</v>
      </c>
      <c r="D90" s="12" t="s">
        <v>242</v>
      </c>
      <c r="E90" s="10">
        <v>1</v>
      </c>
      <c r="F90" s="10">
        <v>102</v>
      </c>
      <c r="G90" s="10">
        <v>6</v>
      </c>
      <c r="H90" s="28">
        <v>332000</v>
      </c>
      <c r="I90" s="28">
        <v>901000</v>
      </c>
      <c r="J90" s="28">
        <v>2284000</v>
      </c>
      <c r="K90" s="7">
        <f>J90/F90</f>
        <v>22392.156862745098</v>
      </c>
      <c r="L90" s="28">
        <f>N90*J90</f>
        <v>1027800</v>
      </c>
      <c r="M90" s="17">
        <f>J90-L90</f>
        <v>1256200</v>
      </c>
      <c r="N90" s="5">
        <v>0.45</v>
      </c>
      <c r="O90" s="8">
        <f>M90/(H90+I90+L90)</f>
        <v>0.5556440198159943</v>
      </c>
    </row>
    <row r="91" spans="1:15" ht="12.75">
      <c r="A91" s="9" t="s">
        <v>108</v>
      </c>
      <c r="B91" s="37" t="s">
        <v>243</v>
      </c>
      <c r="C91" s="9">
        <v>602133</v>
      </c>
      <c r="D91" s="38" t="s">
        <v>244</v>
      </c>
      <c r="E91" s="9">
        <v>1</v>
      </c>
      <c r="F91" s="9">
        <v>123</v>
      </c>
      <c r="G91" s="9">
        <v>6</v>
      </c>
      <c r="H91" s="7">
        <v>263000</v>
      </c>
      <c r="I91" s="7">
        <v>983000</v>
      </c>
      <c r="J91" s="7">
        <v>2742000</v>
      </c>
      <c r="K91" s="7">
        <f>J91/F91</f>
        <v>22292.682926829268</v>
      </c>
      <c r="L91" s="7">
        <f>N91*J91</f>
        <v>1233900</v>
      </c>
      <c r="M91" s="17">
        <f>J91-L91</f>
        <v>1508100</v>
      </c>
      <c r="N91" s="5">
        <v>0.45</v>
      </c>
      <c r="O91" s="8">
        <f>M91/(H91+I91+L91)</f>
        <v>0.608129360054841</v>
      </c>
    </row>
    <row r="92" spans="1:15" ht="12.75">
      <c r="A92" s="9" t="s">
        <v>86</v>
      </c>
      <c r="B92" s="10" t="s">
        <v>245</v>
      </c>
      <c r="C92" s="11">
        <v>602019</v>
      </c>
      <c r="D92" s="12" t="s">
        <v>246</v>
      </c>
      <c r="E92" s="10">
        <v>1</v>
      </c>
      <c r="F92" s="13">
        <v>14</v>
      </c>
      <c r="G92" s="13">
        <v>2</v>
      </c>
      <c r="H92" s="7">
        <v>46000</v>
      </c>
      <c r="I92" s="7">
        <v>142000</v>
      </c>
      <c r="J92" s="7">
        <v>311000</v>
      </c>
      <c r="K92" s="7">
        <f>J92/F92</f>
        <v>22214.285714285714</v>
      </c>
      <c r="L92" s="7">
        <f>N92*J92</f>
        <v>139950</v>
      </c>
      <c r="M92" s="7">
        <f>J92-L92</f>
        <v>171050</v>
      </c>
      <c r="N92" s="5">
        <v>0.45</v>
      </c>
      <c r="O92" s="8">
        <f>M92/(H92+I92+L92)</f>
        <v>0.5215734105808812</v>
      </c>
    </row>
    <row r="93" spans="1:15" ht="12.75">
      <c r="A93" s="10" t="s">
        <v>247</v>
      </c>
      <c r="B93" s="10" t="s">
        <v>248</v>
      </c>
      <c r="C93" s="11">
        <v>691023</v>
      </c>
      <c r="D93" s="12" t="s">
        <v>249</v>
      </c>
      <c r="E93" s="10">
        <v>6</v>
      </c>
      <c r="F93" s="13">
        <v>1129</v>
      </c>
      <c r="G93" s="10">
        <v>63</v>
      </c>
      <c r="H93" s="7">
        <v>4380000</v>
      </c>
      <c r="I93" s="7">
        <v>11283000</v>
      </c>
      <c r="J93" s="7">
        <v>25016000</v>
      </c>
      <c r="K93" s="7">
        <f>J93/F93</f>
        <v>22157.66164747564</v>
      </c>
      <c r="L93" s="7">
        <f>J93*N93</f>
        <v>11257200</v>
      </c>
      <c r="M93" s="6">
        <f>J93-L93</f>
        <v>13758800</v>
      </c>
      <c r="N93" s="5">
        <v>0.45</v>
      </c>
      <c r="O93" s="8">
        <f>M93/(H93+I93+L93)</f>
        <v>0.5110957570894719</v>
      </c>
    </row>
    <row r="94" spans="1:15" ht="12.75">
      <c r="A94" s="9" t="s">
        <v>86</v>
      </c>
      <c r="B94" s="10" t="s">
        <v>250</v>
      </c>
      <c r="C94" s="11">
        <v>602398</v>
      </c>
      <c r="D94" s="12" t="s">
        <v>251</v>
      </c>
      <c r="E94" s="10">
        <v>1</v>
      </c>
      <c r="F94" s="13">
        <v>341</v>
      </c>
      <c r="G94" s="13">
        <v>14</v>
      </c>
      <c r="H94" s="7">
        <v>0</v>
      </c>
      <c r="I94" s="7">
        <v>2732000</v>
      </c>
      <c r="J94" s="7">
        <v>7454000</v>
      </c>
      <c r="K94" s="7">
        <f>J94/F94</f>
        <v>21859.237536656892</v>
      </c>
      <c r="L94" s="7">
        <f>N94*J94</f>
        <v>3354300</v>
      </c>
      <c r="M94" s="7">
        <f>J94-L94</f>
        <v>4099700</v>
      </c>
      <c r="N94" s="5">
        <v>0.45</v>
      </c>
      <c r="O94" s="8">
        <f>M94/(H94+I94+L94)</f>
        <v>0.6735947948671607</v>
      </c>
    </row>
    <row r="95" spans="1:15" ht="12.75">
      <c r="A95" s="9" t="s">
        <v>103</v>
      </c>
      <c r="B95" s="10" t="s">
        <v>252</v>
      </c>
      <c r="C95" s="11">
        <v>602358</v>
      </c>
      <c r="D95" s="12" t="s">
        <v>253</v>
      </c>
      <c r="E95" s="10">
        <v>1</v>
      </c>
      <c r="F95" s="13">
        <v>82</v>
      </c>
      <c r="G95" s="13">
        <v>5</v>
      </c>
      <c r="H95" s="7">
        <v>61000</v>
      </c>
      <c r="I95" s="7">
        <v>402000</v>
      </c>
      <c r="J95" s="7">
        <v>1786000</v>
      </c>
      <c r="K95" s="7">
        <f>J95/F95</f>
        <v>21780.48780487805</v>
      </c>
      <c r="L95" s="7">
        <f>N95*J95</f>
        <v>803700</v>
      </c>
      <c r="M95" s="7">
        <f>J95-L95</f>
        <v>982300</v>
      </c>
      <c r="N95" s="5">
        <v>0.45</v>
      </c>
      <c r="O95" s="8">
        <f>M95/(H95+I95+L95)</f>
        <v>0.7754795926422989</v>
      </c>
    </row>
    <row r="96" spans="1:15" ht="12.75">
      <c r="A96" s="9" t="s">
        <v>129</v>
      </c>
      <c r="B96" s="10" t="s">
        <v>254</v>
      </c>
      <c r="C96" s="11">
        <v>602346</v>
      </c>
      <c r="D96" s="12" t="s">
        <v>255</v>
      </c>
      <c r="E96" s="10">
        <v>1</v>
      </c>
      <c r="F96" s="13">
        <v>59</v>
      </c>
      <c r="G96" s="13">
        <v>3</v>
      </c>
      <c r="H96" s="7">
        <v>443000</v>
      </c>
      <c r="I96" s="7">
        <v>661000</v>
      </c>
      <c r="J96" s="7">
        <v>1263000</v>
      </c>
      <c r="K96" s="7">
        <f>J96/F96</f>
        <v>21406.77966101695</v>
      </c>
      <c r="L96" s="17">
        <f>J96*N96</f>
        <v>568350</v>
      </c>
      <c r="M96" s="17">
        <f>J96-L96</f>
        <v>694650</v>
      </c>
      <c r="N96" s="5">
        <v>0.45</v>
      </c>
      <c r="O96" s="8">
        <f>M96/(H96+I96+L96)</f>
        <v>0.4153735761054803</v>
      </c>
    </row>
    <row r="97" spans="1:15" ht="12.75">
      <c r="A97" s="20" t="s">
        <v>63</v>
      </c>
      <c r="B97" s="20" t="s">
        <v>256</v>
      </c>
      <c r="C97" s="21">
        <v>602134</v>
      </c>
      <c r="D97" s="22" t="s">
        <v>257</v>
      </c>
      <c r="E97" s="20">
        <v>1</v>
      </c>
      <c r="F97" s="23">
        <v>71</v>
      </c>
      <c r="G97" s="20">
        <v>7</v>
      </c>
      <c r="H97" s="7">
        <v>144000</v>
      </c>
      <c r="I97" s="7">
        <v>688000</v>
      </c>
      <c r="J97" s="7">
        <v>1453000</v>
      </c>
      <c r="K97" s="7">
        <f>J97/F97</f>
        <v>20464.788732394365</v>
      </c>
      <c r="L97" s="6">
        <f>J97*N97</f>
        <v>653850</v>
      </c>
      <c r="M97" s="6">
        <f>J97-L97</f>
        <v>799150</v>
      </c>
      <c r="N97" s="5">
        <v>0.45</v>
      </c>
      <c r="O97" s="8">
        <f>M97/(H97+I97+L97)</f>
        <v>0.5378402934347343</v>
      </c>
    </row>
    <row r="98" spans="1:15" ht="12.75">
      <c r="A98" s="20" t="s">
        <v>91</v>
      </c>
      <c r="B98" s="20" t="s">
        <v>258</v>
      </c>
      <c r="C98" s="21">
        <v>603000</v>
      </c>
      <c r="D98" s="22" t="s">
        <v>259</v>
      </c>
      <c r="E98" s="20">
        <v>2</v>
      </c>
      <c r="F98" s="23">
        <v>482</v>
      </c>
      <c r="G98" s="20">
        <v>29</v>
      </c>
      <c r="H98" s="7">
        <v>2456000</v>
      </c>
      <c r="I98" s="7">
        <v>6332000</v>
      </c>
      <c r="J98" s="7">
        <v>9827000</v>
      </c>
      <c r="K98" s="7">
        <f>J98/F98</f>
        <v>20387.966804979253</v>
      </c>
      <c r="L98" s="6">
        <f>J98*N98</f>
        <v>4422150</v>
      </c>
      <c r="M98" s="6">
        <f>J98-L98</f>
        <v>5404850</v>
      </c>
      <c r="N98" s="5">
        <v>0.45</v>
      </c>
      <c r="O98" s="8">
        <f>M98/(H98+I98+L98)</f>
        <v>0.4091437266041642</v>
      </c>
    </row>
    <row r="99" spans="1:15" ht="12.75">
      <c r="A99" s="9" t="s">
        <v>42</v>
      </c>
      <c r="B99" s="10" t="s">
        <v>260</v>
      </c>
      <c r="C99" s="11">
        <v>618240</v>
      </c>
      <c r="D99" s="12" t="s">
        <v>261</v>
      </c>
      <c r="E99" s="10">
        <v>1</v>
      </c>
      <c r="F99" s="13">
        <v>10</v>
      </c>
      <c r="G99" s="10">
        <v>1</v>
      </c>
      <c r="H99" s="7">
        <v>35000</v>
      </c>
      <c r="I99" s="7">
        <v>98000</v>
      </c>
      <c r="J99" s="7">
        <v>201000</v>
      </c>
      <c r="K99" s="7">
        <f>J99/F99</f>
        <v>20100</v>
      </c>
      <c r="L99" s="7">
        <f>J99*N99</f>
        <v>90450</v>
      </c>
      <c r="M99" s="7">
        <f>J99-L99</f>
        <v>110550</v>
      </c>
      <c r="N99" s="5">
        <v>0.45</v>
      </c>
      <c r="O99" s="8">
        <f>M99/(H99+I99+L99)</f>
        <v>0.49474155292011635</v>
      </c>
    </row>
    <row r="100" spans="1:15" ht="12.75">
      <c r="A100" s="5" t="s">
        <v>66</v>
      </c>
      <c r="B100" s="20" t="s">
        <v>262</v>
      </c>
      <c r="C100" s="21">
        <v>642210</v>
      </c>
      <c r="D100" s="22" t="s">
        <v>263</v>
      </c>
      <c r="E100" s="20">
        <v>1</v>
      </c>
      <c r="F100" s="23">
        <v>136</v>
      </c>
      <c r="G100" s="20">
        <v>8</v>
      </c>
      <c r="H100" s="7">
        <v>907000</v>
      </c>
      <c r="I100" s="7">
        <v>1354000</v>
      </c>
      <c r="J100" s="7">
        <v>2702000</v>
      </c>
      <c r="K100" s="7">
        <f>J100/F100</f>
        <v>19867.647058823528</v>
      </c>
      <c r="L100" s="7">
        <f>N100*J100</f>
        <v>1215900</v>
      </c>
      <c r="M100" s="7">
        <f>J100-L100</f>
        <v>1486100</v>
      </c>
      <c r="N100" s="5">
        <v>0.45</v>
      </c>
      <c r="O100" s="8">
        <f>M100/(H100+I100+L100)</f>
        <v>0.4274209784578216</v>
      </c>
    </row>
    <row r="101" spans="1:15" ht="12.75">
      <c r="A101" s="5" t="s">
        <v>108</v>
      </c>
      <c r="B101" s="10" t="s">
        <v>264</v>
      </c>
      <c r="C101" s="11">
        <v>630520</v>
      </c>
      <c r="D101" s="12" t="s">
        <v>265</v>
      </c>
      <c r="E101" s="10">
        <v>1</v>
      </c>
      <c r="F101" s="13">
        <v>30</v>
      </c>
      <c r="G101" s="10">
        <v>3</v>
      </c>
      <c r="H101" s="7">
        <v>271000</v>
      </c>
      <c r="I101" s="7">
        <v>668000</v>
      </c>
      <c r="J101" s="7">
        <v>594000</v>
      </c>
      <c r="K101" s="7">
        <f>J101/F101</f>
        <v>19800</v>
      </c>
      <c r="L101" s="7">
        <f>N101*J101</f>
        <v>267300</v>
      </c>
      <c r="M101" s="17">
        <f>J101-L101</f>
        <v>326700</v>
      </c>
      <c r="N101" s="5">
        <v>0.45</v>
      </c>
      <c r="O101" s="8">
        <f>M101/(H101+I101+L101)</f>
        <v>0.270828152200945</v>
      </c>
    </row>
    <row r="102" spans="1:15" ht="12.75">
      <c r="A102" s="2" t="s">
        <v>25</v>
      </c>
      <c r="B102" s="3" t="s">
        <v>266</v>
      </c>
      <c r="C102" s="3">
        <v>600018</v>
      </c>
      <c r="D102" s="4" t="s">
        <v>267</v>
      </c>
      <c r="E102" s="5">
        <v>3</v>
      </c>
      <c r="F102" s="5">
        <v>329</v>
      </c>
      <c r="G102" s="5">
        <v>20</v>
      </c>
      <c r="H102" s="18">
        <v>757000</v>
      </c>
      <c r="I102" s="6">
        <v>2176000</v>
      </c>
      <c r="J102" s="18">
        <v>6368000</v>
      </c>
      <c r="K102" s="7">
        <f>J102/F102</f>
        <v>19355.62310030395</v>
      </c>
      <c r="L102" s="6">
        <f>J102*N102</f>
        <v>2865600</v>
      </c>
      <c r="M102" s="6">
        <f>J102-L102</f>
        <v>3502400</v>
      </c>
      <c r="N102" s="5">
        <v>0.45</v>
      </c>
      <c r="O102" s="8">
        <f>M102/(H102+I102+L102)</f>
        <v>0.6040078639671644</v>
      </c>
    </row>
    <row r="103" spans="1:15" ht="12.75">
      <c r="A103" s="9" t="s">
        <v>126</v>
      </c>
      <c r="B103" s="10" t="s">
        <v>268</v>
      </c>
      <c r="C103" s="11">
        <v>601762</v>
      </c>
      <c r="D103" s="12" t="s">
        <v>269</v>
      </c>
      <c r="E103" s="10">
        <v>1</v>
      </c>
      <c r="F103" s="13">
        <v>461</v>
      </c>
      <c r="G103" s="10">
        <v>18</v>
      </c>
      <c r="H103" s="7">
        <v>557000</v>
      </c>
      <c r="I103" s="7">
        <v>588000</v>
      </c>
      <c r="J103" s="7">
        <v>8896000</v>
      </c>
      <c r="K103" s="7">
        <f>J103/F103</f>
        <v>19297.18004338395</v>
      </c>
      <c r="L103" s="7">
        <f>N103*J103</f>
        <v>4003200</v>
      </c>
      <c r="M103" s="7">
        <f>J103-L103</f>
        <v>4892800</v>
      </c>
      <c r="N103" s="5">
        <v>0.45</v>
      </c>
      <c r="O103" s="8">
        <f>M103/(H103+I103+L103)</f>
        <v>0.9503904277223107</v>
      </c>
    </row>
    <row r="104" spans="1:15" ht="12.75">
      <c r="A104" s="5" t="s">
        <v>270</v>
      </c>
      <c r="B104" s="5" t="s">
        <v>271</v>
      </c>
      <c r="C104" s="3">
        <v>691063</v>
      </c>
      <c r="D104" s="4" t="s">
        <v>272</v>
      </c>
      <c r="E104" s="5">
        <v>3</v>
      </c>
      <c r="F104" s="5">
        <v>380</v>
      </c>
      <c r="G104" s="5">
        <v>19</v>
      </c>
      <c r="H104" s="18">
        <v>2107000</v>
      </c>
      <c r="I104" s="6">
        <v>753000</v>
      </c>
      <c r="J104" s="18">
        <v>7310000</v>
      </c>
      <c r="K104" s="7">
        <f>J104/F104</f>
        <v>19236.842105263157</v>
      </c>
      <c r="L104" s="6">
        <f>J104*N104</f>
        <v>3289500</v>
      </c>
      <c r="M104" s="6">
        <f>J104-L104</f>
        <v>4020500</v>
      </c>
      <c r="N104" s="5">
        <v>0.45</v>
      </c>
      <c r="O104" s="8">
        <f>M104/(H104+I104+L104)</f>
        <v>0.6537929913001057</v>
      </c>
    </row>
    <row r="105" spans="1:15" ht="12.75">
      <c r="A105" s="9" t="s">
        <v>45</v>
      </c>
      <c r="B105" s="10" t="s">
        <v>273</v>
      </c>
      <c r="C105" s="11">
        <v>607770</v>
      </c>
      <c r="D105" s="12" t="s">
        <v>274</v>
      </c>
      <c r="E105" s="10">
        <v>1</v>
      </c>
      <c r="F105" s="13">
        <v>36</v>
      </c>
      <c r="G105" s="10">
        <v>3</v>
      </c>
      <c r="H105" s="7">
        <v>215000</v>
      </c>
      <c r="I105" s="7">
        <v>245000</v>
      </c>
      <c r="J105" s="7">
        <v>690000</v>
      </c>
      <c r="K105" s="7">
        <f>J105/F105</f>
        <v>19166.666666666668</v>
      </c>
      <c r="L105" s="7">
        <f>J105*N105</f>
        <v>310500</v>
      </c>
      <c r="M105" s="7">
        <f>J105-L105</f>
        <v>379500</v>
      </c>
      <c r="N105" s="5">
        <v>0.45</v>
      </c>
      <c r="O105" s="8">
        <f>M105/(H105+I105+L105)</f>
        <v>0.4925373134328358</v>
      </c>
    </row>
    <row r="106" spans="1:15" ht="12.75">
      <c r="A106" s="9" t="s">
        <v>16</v>
      </c>
      <c r="B106" s="10" t="s">
        <v>275</v>
      </c>
      <c r="C106" s="11">
        <v>601781</v>
      </c>
      <c r="D106" s="12" t="s">
        <v>276</v>
      </c>
      <c r="E106" s="10">
        <v>1</v>
      </c>
      <c r="F106" s="13">
        <v>743</v>
      </c>
      <c r="G106" s="13">
        <v>44</v>
      </c>
      <c r="H106" s="7">
        <v>618000</v>
      </c>
      <c r="I106" s="7">
        <v>7131000</v>
      </c>
      <c r="J106" s="7">
        <v>14214000</v>
      </c>
      <c r="K106" s="7">
        <f>J106/F106</f>
        <v>19130.551816958276</v>
      </c>
      <c r="L106" s="7">
        <f>N106*J106</f>
        <v>6396300</v>
      </c>
      <c r="M106" s="7">
        <f>J106-L106</f>
        <v>7817700</v>
      </c>
      <c r="N106" s="5">
        <v>0.45</v>
      </c>
      <c r="O106" s="8">
        <f>M106/(H106+I106+L106)</f>
        <v>0.5526712052766644</v>
      </c>
    </row>
    <row r="107" spans="1:15" ht="12.75">
      <c r="A107" s="5" t="s">
        <v>66</v>
      </c>
      <c r="B107" s="20" t="s">
        <v>277</v>
      </c>
      <c r="C107" s="21">
        <v>602167</v>
      </c>
      <c r="D107" s="22" t="s">
        <v>278</v>
      </c>
      <c r="E107" s="20">
        <v>1</v>
      </c>
      <c r="F107" s="20">
        <v>238</v>
      </c>
      <c r="G107" s="20">
        <v>13</v>
      </c>
      <c r="H107" s="7">
        <v>67000</v>
      </c>
      <c r="I107" s="7">
        <v>434000</v>
      </c>
      <c r="J107" s="7">
        <v>4543000</v>
      </c>
      <c r="K107" s="7">
        <f>J107/F107</f>
        <v>19088.235294117647</v>
      </c>
      <c r="L107" s="7">
        <f>N107*J107</f>
        <v>2044350</v>
      </c>
      <c r="M107" s="7">
        <f>J107-L107</f>
        <v>2498650</v>
      </c>
      <c r="N107" s="5">
        <v>0.45</v>
      </c>
      <c r="O107" s="8">
        <f>M107/(H107+I107+L107)</f>
        <v>0.9816528178835916</v>
      </c>
    </row>
    <row r="108" spans="1:15" ht="12.75">
      <c r="A108" s="2" t="s">
        <v>25</v>
      </c>
      <c r="B108" s="3" t="s">
        <v>279</v>
      </c>
      <c r="C108" s="3">
        <v>637630</v>
      </c>
      <c r="D108" s="4" t="s">
        <v>280</v>
      </c>
      <c r="E108" s="5">
        <v>4</v>
      </c>
      <c r="F108" s="5">
        <v>84</v>
      </c>
      <c r="G108" s="5">
        <v>10</v>
      </c>
      <c r="H108" s="18">
        <v>237000</v>
      </c>
      <c r="I108" s="6">
        <v>987000</v>
      </c>
      <c r="J108" s="18">
        <v>1597000</v>
      </c>
      <c r="K108" s="7">
        <f>J108/F108</f>
        <v>19011.904761904763</v>
      </c>
      <c r="L108" s="6">
        <f>J108*N108</f>
        <v>718650</v>
      </c>
      <c r="M108" s="6">
        <f>J108-L108</f>
        <v>878350</v>
      </c>
      <c r="N108" s="5">
        <v>0.45</v>
      </c>
      <c r="O108" s="8">
        <f>M108/(H108+I108+L108)</f>
        <v>0.4521401178802152</v>
      </c>
    </row>
    <row r="109" spans="1:15" ht="12.75">
      <c r="A109" s="9" t="s">
        <v>123</v>
      </c>
      <c r="B109" s="42" t="s">
        <v>281</v>
      </c>
      <c r="C109" s="43">
        <v>691135</v>
      </c>
      <c r="D109" s="44" t="s">
        <v>282</v>
      </c>
      <c r="E109" s="42">
        <v>23</v>
      </c>
      <c r="F109" s="45">
        <v>19379</v>
      </c>
      <c r="G109" s="45">
        <v>875</v>
      </c>
      <c r="H109" s="7">
        <v>100343000</v>
      </c>
      <c r="I109" s="7">
        <v>82939000</v>
      </c>
      <c r="J109" s="7">
        <v>367123000</v>
      </c>
      <c r="K109" s="7">
        <f>J109/F109</f>
        <v>18944.372774652977</v>
      </c>
      <c r="L109" s="7">
        <f>N109*J109</f>
        <v>165205350</v>
      </c>
      <c r="M109" s="7">
        <f>J109-L109</f>
        <v>201917650</v>
      </c>
      <c r="N109" s="5">
        <v>0.45</v>
      </c>
      <c r="O109" s="8">
        <f>M109/(H109+I109+L109)</f>
        <v>0.5794117060490144</v>
      </c>
    </row>
    <row r="110" spans="1:15" ht="12.75">
      <c r="A110" s="9" t="s">
        <v>16</v>
      </c>
      <c r="B110" s="10" t="s">
        <v>283</v>
      </c>
      <c r="C110" s="11">
        <v>601682</v>
      </c>
      <c r="D110" s="12" t="s">
        <v>284</v>
      </c>
      <c r="E110" s="10">
        <v>1</v>
      </c>
      <c r="F110" s="13">
        <v>342</v>
      </c>
      <c r="G110" s="13">
        <v>18</v>
      </c>
      <c r="H110" s="7">
        <v>74000</v>
      </c>
      <c r="I110" s="7">
        <v>642000</v>
      </c>
      <c r="J110" s="7">
        <v>6365000</v>
      </c>
      <c r="K110" s="7">
        <f>J110/F110</f>
        <v>18611.11111111111</v>
      </c>
      <c r="L110" s="7">
        <f>N110*J110</f>
        <v>2864250</v>
      </c>
      <c r="M110" s="7">
        <f>J110-L110</f>
        <v>3500750</v>
      </c>
      <c r="N110" s="5">
        <v>0.45</v>
      </c>
      <c r="O110" s="8">
        <f>M110/(H110+I110+L110)</f>
        <v>0.9777948467285804</v>
      </c>
    </row>
    <row r="111" spans="1:15" ht="12.75">
      <c r="A111" s="5" t="s">
        <v>66</v>
      </c>
      <c r="B111" s="20" t="s">
        <v>285</v>
      </c>
      <c r="C111" s="21">
        <v>604860</v>
      </c>
      <c r="D111" s="22" t="s">
        <v>286</v>
      </c>
      <c r="E111" s="20">
        <v>1</v>
      </c>
      <c r="F111" s="20">
        <v>28</v>
      </c>
      <c r="G111" s="20">
        <v>3</v>
      </c>
      <c r="H111" s="7">
        <v>173000</v>
      </c>
      <c r="I111" s="7">
        <v>1238000</v>
      </c>
      <c r="J111" s="7">
        <v>519000</v>
      </c>
      <c r="K111" s="7">
        <f>J111/F111</f>
        <v>18535.714285714286</v>
      </c>
      <c r="L111" s="7">
        <f>N111*J111</f>
        <v>233550</v>
      </c>
      <c r="M111" s="7">
        <f>J111-L111</f>
        <v>285450</v>
      </c>
      <c r="N111" s="5">
        <v>0.45</v>
      </c>
      <c r="O111" s="8">
        <f>M111/(H111+I111+L111)</f>
        <v>0.17357331792891673</v>
      </c>
    </row>
    <row r="112" spans="1:15" ht="12.75">
      <c r="A112" s="9" t="s">
        <v>31</v>
      </c>
      <c r="B112" s="10" t="s">
        <v>287</v>
      </c>
      <c r="C112" s="11">
        <v>601641</v>
      </c>
      <c r="D112" s="12" t="s">
        <v>288</v>
      </c>
      <c r="E112" s="10">
        <v>1</v>
      </c>
      <c r="F112" s="13">
        <v>242</v>
      </c>
      <c r="G112" s="13">
        <v>14</v>
      </c>
      <c r="H112" s="7">
        <v>410000</v>
      </c>
      <c r="I112" s="7">
        <v>1317000</v>
      </c>
      <c r="J112" s="7">
        <v>4471000</v>
      </c>
      <c r="K112" s="7">
        <f>J112/F112</f>
        <v>18475.206611570247</v>
      </c>
      <c r="L112" s="7">
        <f>N112*J112</f>
        <v>2011950</v>
      </c>
      <c r="M112" s="7">
        <f>J112-L112</f>
        <v>2459050</v>
      </c>
      <c r="N112" s="5">
        <v>0.45</v>
      </c>
      <c r="O112" s="8">
        <f>M112/(H112+I112+L112)</f>
        <v>0.6576846440845692</v>
      </c>
    </row>
    <row r="113" spans="1:15" ht="12.75">
      <c r="A113" s="5" t="s">
        <v>111</v>
      </c>
      <c r="B113" s="20" t="s">
        <v>289</v>
      </c>
      <c r="C113" s="21">
        <v>639600</v>
      </c>
      <c r="D113" s="22" t="s">
        <v>290</v>
      </c>
      <c r="E113" s="20">
        <v>1</v>
      </c>
      <c r="F113" s="23">
        <v>224</v>
      </c>
      <c r="G113" s="20">
        <v>9</v>
      </c>
      <c r="H113" s="6">
        <v>617000</v>
      </c>
      <c r="I113" s="6">
        <v>654000</v>
      </c>
      <c r="J113" s="6">
        <v>4122000</v>
      </c>
      <c r="K113" s="7">
        <f>J113/F113</f>
        <v>18401.785714285714</v>
      </c>
      <c r="L113" s="6">
        <f>N113*J113</f>
        <v>1854900</v>
      </c>
      <c r="M113" s="17">
        <f>J113-L113</f>
        <v>2267100</v>
      </c>
      <c r="N113" s="5">
        <v>0.45</v>
      </c>
      <c r="O113" s="8">
        <f>M113/(H113+I113+L113)</f>
        <v>0.7252631242202245</v>
      </c>
    </row>
    <row r="114" spans="1:15" ht="12.75">
      <c r="A114" s="9" t="s">
        <v>51</v>
      </c>
      <c r="B114" s="10" t="s">
        <v>291</v>
      </c>
      <c r="C114" s="11">
        <v>616620</v>
      </c>
      <c r="D114" s="12" t="s">
        <v>292</v>
      </c>
      <c r="E114" s="10">
        <v>2</v>
      </c>
      <c r="F114" s="13">
        <v>195</v>
      </c>
      <c r="G114" s="10">
        <v>11</v>
      </c>
      <c r="H114" s="7">
        <v>342000</v>
      </c>
      <c r="I114" s="7">
        <v>3289000</v>
      </c>
      <c r="J114" s="7">
        <v>3584000</v>
      </c>
      <c r="K114" s="7">
        <f>J114/F114</f>
        <v>18379.48717948718</v>
      </c>
      <c r="L114" s="7">
        <f>N114*J114</f>
        <v>1612800</v>
      </c>
      <c r="M114" s="7">
        <f>J114-L114</f>
        <v>1971200</v>
      </c>
      <c r="N114" s="5">
        <v>0.45</v>
      </c>
      <c r="O114" s="8">
        <f>M114/(H114+I114+L114)</f>
        <v>0.375910599183798</v>
      </c>
    </row>
    <row r="115" spans="1:15" ht="12.75">
      <c r="A115" s="2" t="s">
        <v>19</v>
      </c>
      <c r="B115" s="3" t="s">
        <v>293</v>
      </c>
      <c r="C115" s="3">
        <v>631830</v>
      </c>
      <c r="D115" s="4" t="s">
        <v>294</v>
      </c>
      <c r="E115" s="5">
        <v>1</v>
      </c>
      <c r="F115" s="5">
        <v>9</v>
      </c>
      <c r="G115" s="5">
        <v>1</v>
      </c>
      <c r="H115" s="6">
        <v>14000</v>
      </c>
      <c r="I115" s="6">
        <v>108000</v>
      </c>
      <c r="J115" s="6">
        <v>165000</v>
      </c>
      <c r="K115" s="7">
        <f>J115/F115</f>
        <v>18333.333333333332</v>
      </c>
      <c r="L115" s="6">
        <f>J115*N115</f>
        <v>74250</v>
      </c>
      <c r="M115" s="6">
        <f>J115-L115</f>
        <v>90750</v>
      </c>
      <c r="N115" s="5">
        <v>0.45</v>
      </c>
      <c r="O115" s="8">
        <f>M115/(H115+I115+L115)</f>
        <v>0.4624203821656051</v>
      </c>
    </row>
    <row r="116" spans="1:15" ht="12.75">
      <c r="A116" s="9" t="s">
        <v>138</v>
      </c>
      <c r="B116" s="10" t="s">
        <v>295</v>
      </c>
      <c r="C116" s="11">
        <v>616830</v>
      </c>
      <c r="D116" s="12" t="s">
        <v>296</v>
      </c>
      <c r="E116" s="10">
        <v>2</v>
      </c>
      <c r="F116" s="13">
        <v>1186</v>
      </c>
      <c r="G116" s="10">
        <v>55</v>
      </c>
      <c r="H116" s="7">
        <v>6122000</v>
      </c>
      <c r="I116" s="7">
        <v>2759000</v>
      </c>
      <c r="J116" s="7">
        <v>21711000</v>
      </c>
      <c r="K116" s="7">
        <f>J116/F116</f>
        <v>18306.070826306914</v>
      </c>
      <c r="L116" s="7">
        <f>J116*N116</f>
        <v>9769950</v>
      </c>
      <c r="M116" s="7">
        <f>J116-L116</f>
        <v>11941050</v>
      </c>
      <c r="N116" s="5">
        <v>0.45</v>
      </c>
      <c r="O116" s="8">
        <f>M116/(H116+I116+L116)</f>
        <v>0.64023816481198</v>
      </c>
    </row>
    <row r="117" spans="1:15" ht="12.75">
      <c r="A117" s="9" t="s">
        <v>86</v>
      </c>
      <c r="B117" s="10" t="s">
        <v>297</v>
      </c>
      <c r="C117" s="11">
        <v>601633</v>
      </c>
      <c r="D117" s="12" t="s">
        <v>298</v>
      </c>
      <c r="E117" s="10">
        <v>1</v>
      </c>
      <c r="F117" s="13">
        <v>230</v>
      </c>
      <c r="G117" s="13">
        <v>12</v>
      </c>
      <c r="H117" s="7">
        <v>863000</v>
      </c>
      <c r="I117" s="7">
        <v>500000</v>
      </c>
      <c r="J117" s="7">
        <v>4206000</v>
      </c>
      <c r="K117" s="7">
        <f>J117/F117</f>
        <v>18286.956521739132</v>
      </c>
      <c r="L117" s="7">
        <f>N117*J117</f>
        <v>1892700</v>
      </c>
      <c r="M117" s="7">
        <f>J117-L117</f>
        <v>2313300</v>
      </c>
      <c r="N117" s="5">
        <v>0.45</v>
      </c>
      <c r="O117" s="8">
        <f>M117/(H117+I117+L117)</f>
        <v>0.710538440273981</v>
      </c>
    </row>
    <row r="118" spans="1:15" ht="12.75">
      <c r="A118" s="9" t="s">
        <v>126</v>
      </c>
      <c r="B118" s="10" t="s">
        <v>299</v>
      </c>
      <c r="C118" s="11">
        <v>620850</v>
      </c>
      <c r="D118" s="12" t="s">
        <v>300</v>
      </c>
      <c r="E118" s="10">
        <v>4</v>
      </c>
      <c r="F118" s="13">
        <v>2696</v>
      </c>
      <c r="G118" s="10">
        <v>131</v>
      </c>
      <c r="H118" s="7">
        <v>15101000</v>
      </c>
      <c r="I118" s="7">
        <v>4748000</v>
      </c>
      <c r="J118" s="7">
        <v>48692000</v>
      </c>
      <c r="K118" s="7">
        <f>J118/F118</f>
        <v>18060.830860534126</v>
      </c>
      <c r="L118" s="7">
        <f>N118*J118</f>
        <v>21911400</v>
      </c>
      <c r="M118" s="7">
        <f>J118-L118</f>
        <v>26780600</v>
      </c>
      <c r="N118" s="5">
        <v>0.45</v>
      </c>
      <c r="O118" s="8">
        <f>M118/(H118+I118+L118)</f>
        <v>0.6412917500790223</v>
      </c>
    </row>
    <row r="119" spans="1:15" ht="12.75">
      <c r="A119" s="9" t="s">
        <v>86</v>
      </c>
      <c r="B119" s="42" t="s">
        <v>301</v>
      </c>
      <c r="C119" s="43">
        <v>602230</v>
      </c>
      <c r="D119" s="44" t="s">
        <v>302</v>
      </c>
      <c r="E119" s="42">
        <v>1</v>
      </c>
      <c r="F119" s="45">
        <v>667</v>
      </c>
      <c r="G119" s="45">
        <v>38</v>
      </c>
      <c r="H119" s="7">
        <v>1761000</v>
      </c>
      <c r="I119" s="7">
        <v>1282000</v>
      </c>
      <c r="J119" s="7">
        <v>11969000</v>
      </c>
      <c r="K119" s="7">
        <f>J119/F119</f>
        <v>17944.527736131935</v>
      </c>
      <c r="L119" s="7">
        <f>N119*J119</f>
        <v>5386050</v>
      </c>
      <c r="M119" s="7">
        <f>J119-L119</f>
        <v>6582950</v>
      </c>
      <c r="N119" s="5">
        <v>0.45</v>
      </c>
      <c r="O119" s="8">
        <f>M119/(H119+I119+L119)</f>
        <v>0.7809836221163714</v>
      </c>
    </row>
    <row r="120" spans="1:15" ht="12.75">
      <c r="A120" s="20" t="s">
        <v>91</v>
      </c>
      <c r="B120" s="20" t="s">
        <v>303</v>
      </c>
      <c r="C120" s="21">
        <v>636100</v>
      </c>
      <c r="D120" s="22" t="s">
        <v>304</v>
      </c>
      <c r="E120" s="20">
        <v>1</v>
      </c>
      <c r="F120" s="23">
        <v>182</v>
      </c>
      <c r="G120" s="20">
        <v>10</v>
      </c>
      <c r="H120" s="7">
        <v>492000</v>
      </c>
      <c r="I120" s="7">
        <v>504000</v>
      </c>
      <c r="J120" s="7">
        <v>3232000</v>
      </c>
      <c r="K120" s="7">
        <f>J120/F120</f>
        <v>17758.24175824176</v>
      </c>
      <c r="L120" s="6">
        <f>J120*N120</f>
        <v>1454400</v>
      </c>
      <c r="M120" s="6">
        <f>J120-L120</f>
        <v>1777600</v>
      </c>
      <c r="N120" s="5">
        <v>0.45</v>
      </c>
      <c r="O120" s="8">
        <f>M120/(H120+I120+L120)</f>
        <v>0.7254325824355208</v>
      </c>
    </row>
    <row r="121" spans="1:15" ht="12.75">
      <c r="A121" s="9" t="s">
        <v>157</v>
      </c>
      <c r="B121" s="10" t="s">
        <v>305</v>
      </c>
      <c r="C121" s="11">
        <v>600116</v>
      </c>
      <c r="D121" s="12" t="s">
        <v>306</v>
      </c>
      <c r="E121" s="10">
        <v>9</v>
      </c>
      <c r="F121" s="13">
        <v>1433</v>
      </c>
      <c r="G121" s="10">
        <v>73</v>
      </c>
      <c r="H121" s="28">
        <v>1491000</v>
      </c>
      <c r="I121" s="28">
        <v>6831000</v>
      </c>
      <c r="J121" s="28">
        <v>25183000</v>
      </c>
      <c r="K121" s="7">
        <f>J121/F121</f>
        <v>17573.621772505234</v>
      </c>
      <c r="L121" s="28">
        <f>J121*N121</f>
        <v>11332350</v>
      </c>
      <c r="M121" s="28">
        <f>J121-L121</f>
        <v>13850650</v>
      </c>
      <c r="N121" s="5">
        <v>0.45</v>
      </c>
      <c r="O121" s="8">
        <f>M121/(H121+I121+L121)</f>
        <v>0.7047116796027343</v>
      </c>
    </row>
    <row r="122" spans="1:15" ht="12.75">
      <c r="A122" s="5" t="s">
        <v>111</v>
      </c>
      <c r="B122" s="20" t="s">
        <v>307</v>
      </c>
      <c r="C122" s="21">
        <v>617640</v>
      </c>
      <c r="D122" s="22" t="s">
        <v>308</v>
      </c>
      <c r="E122" s="20">
        <v>1</v>
      </c>
      <c r="F122" s="23">
        <v>13</v>
      </c>
      <c r="G122" s="20">
        <v>2</v>
      </c>
      <c r="H122" s="6">
        <v>57000</v>
      </c>
      <c r="I122" s="6">
        <v>123000</v>
      </c>
      <c r="J122" s="6">
        <v>226000</v>
      </c>
      <c r="K122" s="7">
        <f>J122/F122</f>
        <v>17384.615384615383</v>
      </c>
      <c r="L122" s="6">
        <f>N122*J122</f>
        <v>101700</v>
      </c>
      <c r="M122" s="17">
        <f>J122-L122</f>
        <v>124300</v>
      </c>
      <c r="N122" s="5">
        <v>0.45</v>
      </c>
      <c r="O122" s="8">
        <f>M122/(H122+I122+L122)</f>
        <v>0.4412495562655307</v>
      </c>
    </row>
    <row r="123" spans="1:15" ht="12.75">
      <c r="A123" s="9" t="s">
        <v>108</v>
      </c>
      <c r="B123" s="37" t="s">
        <v>309</v>
      </c>
      <c r="C123" s="9">
        <v>602570</v>
      </c>
      <c r="D123" s="38" t="s">
        <v>310</v>
      </c>
      <c r="E123" s="9">
        <v>1</v>
      </c>
      <c r="F123" s="9">
        <v>225</v>
      </c>
      <c r="G123" s="9">
        <v>10</v>
      </c>
      <c r="H123" s="7">
        <v>395000</v>
      </c>
      <c r="I123" s="7">
        <v>1387000</v>
      </c>
      <c r="J123" s="7">
        <v>3903000</v>
      </c>
      <c r="K123" s="7">
        <f>J123/F123</f>
        <v>17346.666666666668</v>
      </c>
      <c r="L123" s="7">
        <f>N123*J123</f>
        <v>1756350</v>
      </c>
      <c r="M123" s="17">
        <f>J123-L123</f>
        <v>2146650</v>
      </c>
      <c r="N123" s="5">
        <v>0.45</v>
      </c>
      <c r="O123" s="8">
        <f>M123/(H123+I123+L123)</f>
        <v>0.6066810801644834</v>
      </c>
    </row>
    <row r="124" spans="1:15" ht="12.75">
      <c r="A124" s="2" t="s">
        <v>60</v>
      </c>
      <c r="B124" s="3" t="s">
        <v>311</v>
      </c>
      <c r="C124" s="3">
        <v>619920</v>
      </c>
      <c r="D124" s="4" t="s">
        <v>312</v>
      </c>
      <c r="E124" s="16">
        <v>1</v>
      </c>
      <c r="F124" s="16">
        <v>6</v>
      </c>
      <c r="G124" s="16">
        <v>1</v>
      </c>
      <c r="H124" s="17">
        <v>57000</v>
      </c>
      <c r="I124" s="17">
        <v>151000</v>
      </c>
      <c r="J124" s="17">
        <v>104000</v>
      </c>
      <c r="K124" s="7">
        <f>J124/F124</f>
        <v>17333.333333333332</v>
      </c>
      <c r="L124" s="6">
        <f>J124*N124</f>
        <v>46800</v>
      </c>
      <c r="M124" s="6">
        <f>J124-L124</f>
        <v>57200</v>
      </c>
      <c r="N124" s="5">
        <v>0.45</v>
      </c>
      <c r="O124" s="8">
        <f>M124/(H124+I124+L124)</f>
        <v>0.22448979591836735</v>
      </c>
    </row>
    <row r="125" spans="1:15" ht="12.75">
      <c r="A125" s="5" t="s">
        <v>111</v>
      </c>
      <c r="B125" s="20" t="s">
        <v>313</v>
      </c>
      <c r="C125" s="21">
        <v>602220</v>
      </c>
      <c r="D125" s="22" t="s">
        <v>314</v>
      </c>
      <c r="E125" s="20">
        <v>1</v>
      </c>
      <c r="F125" s="23">
        <v>495</v>
      </c>
      <c r="G125" s="20">
        <v>23</v>
      </c>
      <c r="H125" s="6">
        <v>1891000</v>
      </c>
      <c r="I125" s="6">
        <v>581000</v>
      </c>
      <c r="J125" s="6">
        <v>8568000</v>
      </c>
      <c r="K125" s="7">
        <f>J125/F125</f>
        <v>17309.090909090908</v>
      </c>
      <c r="L125" s="6">
        <f>N125*J125</f>
        <v>3855600</v>
      </c>
      <c r="M125" s="17">
        <f>J125-L125</f>
        <v>4712400</v>
      </c>
      <c r="N125" s="5">
        <v>0.45</v>
      </c>
      <c r="O125" s="8">
        <f>M125/(H125+I125+L125)</f>
        <v>0.7447373411720083</v>
      </c>
    </row>
    <row r="126" spans="1:15" ht="12.75">
      <c r="A126" s="9" t="s">
        <v>86</v>
      </c>
      <c r="B126" s="10" t="s">
        <v>315</v>
      </c>
      <c r="C126" s="11">
        <v>602190</v>
      </c>
      <c r="D126" s="12" t="s">
        <v>316</v>
      </c>
      <c r="E126" s="10">
        <v>1</v>
      </c>
      <c r="F126" s="13">
        <v>307</v>
      </c>
      <c r="G126" s="13">
        <v>21</v>
      </c>
      <c r="H126" s="7">
        <v>1429000</v>
      </c>
      <c r="I126" s="7">
        <v>1823000</v>
      </c>
      <c r="J126" s="7">
        <v>5289000</v>
      </c>
      <c r="K126" s="7">
        <f>J126/F126</f>
        <v>17228.01302931596</v>
      </c>
      <c r="L126" s="7">
        <f>N126*J126</f>
        <v>2380050</v>
      </c>
      <c r="M126" s="7">
        <f>J126-L126</f>
        <v>2908950</v>
      </c>
      <c r="N126" s="5">
        <v>0.45</v>
      </c>
      <c r="O126" s="8">
        <f>M126/(H126+I126+L126)</f>
        <v>0.5164993208511999</v>
      </c>
    </row>
    <row r="127" spans="1:15" ht="12.75">
      <c r="A127" s="9" t="s">
        <v>86</v>
      </c>
      <c r="B127" s="10" t="s">
        <v>317</v>
      </c>
      <c r="C127" s="11">
        <v>602291</v>
      </c>
      <c r="D127" s="12" t="s">
        <v>318</v>
      </c>
      <c r="E127" s="10">
        <v>1</v>
      </c>
      <c r="F127" s="13">
        <v>256</v>
      </c>
      <c r="G127" s="13">
        <v>17</v>
      </c>
      <c r="H127" s="7">
        <v>1002000</v>
      </c>
      <c r="I127" s="7">
        <v>230000</v>
      </c>
      <c r="J127" s="7">
        <v>4410000</v>
      </c>
      <c r="K127" s="7">
        <f>J127/F127</f>
        <v>17226.5625</v>
      </c>
      <c r="L127" s="7">
        <f>N127*J127</f>
        <v>1984500</v>
      </c>
      <c r="M127" s="7">
        <f>J127-L127</f>
        <v>2425500</v>
      </c>
      <c r="N127" s="5">
        <v>0.45</v>
      </c>
      <c r="O127" s="8">
        <f>M127/(H127+I127+L127)</f>
        <v>0.7540805223068553</v>
      </c>
    </row>
    <row r="128" spans="1:15" ht="12.75">
      <c r="A128" s="9" t="s">
        <v>16</v>
      </c>
      <c r="B128" s="10" t="s">
        <v>319</v>
      </c>
      <c r="C128" s="11">
        <v>601940</v>
      </c>
      <c r="D128" s="12" t="s">
        <v>320</v>
      </c>
      <c r="E128" s="10">
        <v>1</v>
      </c>
      <c r="F128" s="13">
        <v>257</v>
      </c>
      <c r="G128" s="13">
        <v>8</v>
      </c>
      <c r="H128" s="7">
        <v>388000</v>
      </c>
      <c r="I128" s="7">
        <v>279000</v>
      </c>
      <c r="J128" s="7">
        <v>4417000</v>
      </c>
      <c r="K128" s="7">
        <f>J128/F128</f>
        <v>17186.770428015563</v>
      </c>
      <c r="L128" s="7">
        <f>N128*J128</f>
        <v>1987650</v>
      </c>
      <c r="M128" s="7">
        <f>J128-L128</f>
        <v>2429350</v>
      </c>
      <c r="N128" s="5">
        <v>0.45</v>
      </c>
      <c r="O128" s="8">
        <f>M128/(H128+I128+L128)</f>
        <v>0.9151300548094853</v>
      </c>
    </row>
    <row r="129" spans="1:15" ht="12.75">
      <c r="A129" s="9" t="s">
        <v>86</v>
      </c>
      <c r="B129" s="10" t="s">
        <v>321</v>
      </c>
      <c r="C129" s="11">
        <v>601668</v>
      </c>
      <c r="D129" s="12" t="s">
        <v>322</v>
      </c>
      <c r="E129" s="10">
        <v>1</v>
      </c>
      <c r="F129" s="13">
        <v>150</v>
      </c>
      <c r="G129" s="13">
        <v>7</v>
      </c>
      <c r="H129" s="7">
        <v>255000</v>
      </c>
      <c r="I129" s="7">
        <v>1282000</v>
      </c>
      <c r="J129" s="7">
        <v>2577000</v>
      </c>
      <c r="K129" s="7">
        <f>J129/F129</f>
        <v>17180</v>
      </c>
      <c r="L129" s="7">
        <f>N129*J129</f>
        <v>1159650</v>
      </c>
      <c r="M129" s="7">
        <f>J129-L129</f>
        <v>1417350</v>
      </c>
      <c r="N129" s="5">
        <v>0.45</v>
      </c>
      <c r="O129" s="8">
        <f>M129/(H129+I129+L129)</f>
        <v>0.5255965735264124</v>
      </c>
    </row>
    <row r="130" spans="1:15" ht="12.75">
      <c r="A130" s="2" t="s">
        <v>60</v>
      </c>
      <c r="B130" s="3" t="s">
        <v>323</v>
      </c>
      <c r="C130" s="3">
        <v>621960</v>
      </c>
      <c r="D130" s="4" t="s">
        <v>324</v>
      </c>
      <c r="E130" s="16">
        <v>1</v>
      </c>
      <c r="F130" s="16">
        <v>12</v>
      </c>
      <c r="G130" s="16">
        <v>2</v>
      </c>
      <c r="H130" s="17">
        <v>34000</v>
      </c>
      <c r="I130" s="17">
        <v>114000</v>
      </c>
      <c r="J130" s="17">
        <v>204000</v>
      </c>
      <c r="K130" s="7">
        <f>J130/F130</f>
        <v>17000</v>
      </c>
      <c r="L130" s="6">
        <f>J130*N130</f>
        <v>91800</v>
      </c>
      <c r="M130" s="6">
        <f>J130-L130</f>
        <v>112200</v>
      </c>
      <c r="N130" s="5">
        <v>0.45</v>
      </c>
      <c r="O130" s="8">
        <f>M130/(H130+I130+L130)</f>
        <v>0.46788990825688076</v>
      </c>
    </row>
    <row r="131" spans="1:15" ht="12.75">
      <c r="A131" s="5" t="s">
        <v>111</v>
      </c>
      <c r="B131" s="20" t="s">
        <v>325</v>
      </c>
      <c r="C131" s="21">
        <v>617520</v>
      </c>
      <c r="D131" s="22" t="s">
        <v>326</v>
      </c>
      <c r="E131" s="20">
        <v>1</v>
      </c>
      <c r="F131" s="23">
        <v>229</v>
      </c>
      <c r="G131" s="20">
        <v>11</v>
      </c>
      <c r="H131" s="6">
        <v>457000</v>
      </c>
      <c r="I131" s="6">
        <v>261000</v>
      </c>
      <c r="J131" s="6">
        <v>3888000</v>
      </c>
      <c r="K131" s="7">
        <f>J131/F131</f>
        <v>16978.16593886463</v>
      </c>
      <c r="L131" s="6">
        <f>N131*J131</f>
        <v>1749600</v>
      </c>
      <c r="M131" s="17">
        <f>J131-L131</f>
        <v>2138400</v>
      </c>
      <c r="N131" s="5">
        <v>0.45</v>
      </c>
      <c r="O131" s="8">
        <f>M131/(H131+I131+L131)</f>
        <v>0.8665910196142</v>
      </c>
    </row>
    <row r="132" spans="1:15" ht="12.75">
      <c r="A132" s="9" t="s">
        <v>86</v>
      </c>
      <c r="B132" s="10" t="s">
        <v>327</v>
      </c>
      <c r="C132" s="11">
        <v>602189</v>
      </c>
      <c r="D132" s="12" t="s">
        <v>328</v>
      </c>
      <c r="E132" s="10">
        <v>1</v>
      </c>
      <c r="F132" s="13">
        <v>160</v>
      </c>
      <c r="G132" s="13">
        <v>9</v>
      </c>
      <c r="H132" s="7">
        <v>838000</v>
      </c>
      <c r="I132" s="7">
        <v>1225000</v>
      </c>
      <c r="J132" s="7">
        <v>2697000</v>
      </c>
      <c r="K132" s="7">
        <f>J132/F132</f>
        <v>16856.25</v>
      </c>
      <c r="L132" s="7">
        <f>N132*J132</f>
        <v>1213650</v>
      </c>
      <c r="M132" s="7">
        <f>J132-L132</f>
        <v>1483350</v>
      </c>
      <c r="N132" s="5">
        <v>0.45</v>
      </c>
      <c r="O132" s="8">
        <f>M132/(H132+I132+L132)</f>
        <v>0.45270321822593196</v>
      </c>
    </row>
    <row r="133" spans="1:15" ht="12.75">
      <c r="A133" s="9" t="s">
        <v>16</v>
      </c>
      <c r="B133" s="10" t="s">
        <v>329</v>
      </c>
      <c r="C133" s="11">
        <v>601855</v>
      </c>
      <c r="D133" s="12" t="s">
        <v>330</v>
      </c>
      <c r="E133" s="10">
        <v>1</v>
      </c>
      <c r="F133" s="13">
        <v>219</v>
      </c>
      <c r="G133" s="13">
        <v>7</v>
      </c>
      <c r="H133" s="7">
        <v>328000</v>
      </c>
      <c r="I133" s="7">
        <v>354000</v>
      </c>
      <c r="J133" s="7">
        <v>3678000</v>
      </c>
      <c r="K133" s="7">
        <f>J133/F133</f>
        <v>16794.520547945205</v>
      </c>
      <c r="L133" s="7">
        <f>N133*J133</f>
        <v>1655100</v>
      </c>
      <c r="M133" s="7">
        <f>J133-L133</f>
        <v>2022900</v>
      </c>
      <c r="N133" s="5">
        <v>0.45</v>
      </c>
      <c r="O133" s="8">
        <f>M133/(H133+I133+L133)</f>
        <v>0.8655598819049249</v>
      </c>
    </row>
    <row r="134" spans="1:15" ht="12.75">
      <c r="A134" s="9" t="s">
        <v>34</v>
      </c>
      <c r="B134" s="10" t="s">
        <v>331</v>
      </c>
      <c r="C134" s="11">
        <v>602042</v>
      </c>
      <c r="D134" s="12" t="s">
        <v>332</v>
      </c>
      <c r="E134" s="10">
        <v>1</v>
      </c>
      <c r="F134" s="13">
        <v>152</v>
      </c>
      <c r="G134" s="10">
        <v>6</v>
      </c>
      <c r="H134" s="7">
        <v>153000</v>
      </c>
      <c r="I134" s="7">
        <v>487000</v>
      </c>
      <c r="J134" s="7">
        <v>2549000</v>
      </c>
      <c r="K134" s="7">
        <f>J134/F134</f>
        <v>16769.736842105263</v>
      </c>
      <c r="L134" s="7">
        <f>N134*J134</f>
        <v>1147050</v>
      </c>
      <c r="M134" s="7">
        <f>J134-L134</f>
        <v>1401950</v>
      </c>
      <c r="N134" s="5">
        <v>0.45</v>
      </c>
      <c r="O134" s="8">
        <f>M134/(H134+I134+L134)</f>
        <v>0.7845051901177919</v>
      </c>
    </row>
    <row r="135" spans="1:15" ht="12.75">
      <c r="A135" s="5" t="s">
        <v>111</v>
      </c>
      <c r="B135" s="20" t="s">
        <v>333</v>
      </c>
      <c r="C135" s="21">
        <v>610350</v>
      </c>
      <c r="D135" s="22" t="s">
        <v>334</v>
      </c>
      <c r="E135" s="20">
        <v>8</v>
      </c>
      <c r="F135" s="23">
        <v>3892</v>
      </c>
      <c r="G135" s="20">
        <v>194</v>
      </c>
      <c r="H135" s="6">
        <v>18244000</v>
      </c>
      <c r="I135" s="6">
        <v>8538000</v>
      </c>
      <c r="J135" s="6">
        <v>65266000</v>
      </c>
      <c r="K135" s="7">
        <f>J135/F135</f>
        <v>16769.270298047275</v>
      </c>
      <c r="L135" s="6">
        <f>N135*J135</f>
        <v>29369700</v>
      </c>
      <c r="M135" s="17">
        <f>J135-L135</f>
        <v>35896300</v>
      </c>
      <c r="N135" s="5">
        <v>0.45</v>
      </c>
      <c r="O135" s="8">
        <f>M135/(H135+I135+L135)</f>
        <v>0.6392736105941583</v>
      </c>
    </row>
    <row r="136" spans="1:15" ht="12.75">
      <c r="A136" s="2" t="s">
        <v>48</v>
      </c>
      <c r="B136" s="3" t="s">
        <v>335</v>
      </c>
      <c r="C136" s="3">
        <v>609665</v>
      </c>
      <c r="D136" s="4" t="s">
        <v>336</v>
      </c>
      <c r="E136" s="5">
        <v>5</v>
      </c>
      <c r="F136" s="5">
        <v>125</v>
      </c>
      <c r="G136" s="5">
        <v>13</v>
      </c>
      <c r="H136" s="6">
        <v>106000</v>
      </c>
      <c r="I136" s="6">
        <v>531000</v>
      </c>
      <c r="J136" s="6">
        <v>2094000</v>
      </c>
      <c r="K136" s="7">
        <f>J136/F136</f>
        <v>16752</v>
      </c>
      <c r="L136" s="6">
        <f>J136*N136</f>
        <v>942300</v>
      </c>
      <c r="M136" s="6">
        <f>J136-L136</f>
        <v>1151700</v>
      </c>
      <c r="N136" s="5">
        <v>0.45</v>
      </c>
      <c r="O136" s="8">
        <f>M136/(H136+I136+L136)</f>
        <v>0.7292471348065599</v>
      </c>
    </row>
    <row r="137" spans="1:15" ht="12.75">
      <c r="A137" s="2" t="s">
        <v>25</v>
      </c>
      <c r="B137" s="3" t="s">
        <v>337</v>
      </c>
      <c r="C137" s="3">
        <v>601331</v>
      </c>
      <c r="D137" s="4" t="s">
        <v>338</v>
      </c>
      <c r="E137" s="5">
        <v>3</v>
      </c>
      <c r="F137" s="5">
        <v>672</v>
      </c>
      <c r="G137" s="5">
        <v>39</v>
      </c>
      <c r="H137" s="18">
        <v>1513000</v>
      </c>
      <c r="I137" s="6">
        <v>3855000</v>
      </c>
      <c r="J137" s="18">
        <v>11208000</v>
      </c>
      <c r="K137" s="7">
        <f>J137/F137</f>
        <v>16678.571428571428</v>
      </c>
      <c r="L137" s="6">
        <f>J137*N137</f>
        <v>5043600</v>
      </c>
      <c r="M137" s="6">
        <f>J137-L137</f>
        <v>6164400</v>
      </c>
      <c r="N137" s="5">
        <v>0.45</v>
      </c>
      <c r="O137" s="8">
        <f>M137/(H137+I137+L137)</f>
        <v>0.5920703830343079</v>
      </c>
    </row>
    <row r="138" spans="1:15" ht="12.75">
      <c r="A138" s="9" t="s">
        <v>86</v>
      </c>
      <c r="B138" s="10" t="s">
        <v>339</v>
      </c>
      <c r="C138" s="11">
        <v>601543</v>
      </c>
      <c r="D138" s="12" t="s">
        <v>340</v>
      </c>
      <c r="E138" s="10">
        <v>1</v>
      </c>
      <c r="F138" s="13">
        <v>255</v>
      </c>
      <c r="G138" s="13">
        <v>11</v>
      </c>
      <c r="H138" s="7">
        <v>765000</v>
      </c>
      <c r="I138" s="7">
        <v>1470000</v>
      </c>
      <c r="J138" s="7">
        <v>4221000</v>
      </c>
      <c r="K138" s="7">
        <f>J138/F138</f>
        <v>16552.941176470587</v>
      </c>
      <c r="L138" s="7">
        <f>N138*J138</f>
        <v>1899450</v>
      </c>
      <c r="M138" s="7">
        <f>J138-L138</f>
        <v>2321550</v>
      </c>
      <c r="N138" s="5">
        <v>0.45</v>
      </c>
      <c r="O138" s="8">
        <f>M138/(H138+I138+L138)</f>
        <v>0.5615136233356312</v>
      </c>
    </row>
    <row r="139" spans="1:15" ht="12.75">
      <c r="A139" s="16" t="s">
        <v>69</v>
      </c>
      <c r="B139" s="24" t="s">
        <v>341</v>
      </c>
      <c r="C139" s="25">
        <v>602170</v>
      </c>
      <c r="D139" s="26" t="s">
        <v>342</v>
      </c>
      <c r="E139" s="24">
        <v>1</v>
      </c>
      <c r="F139" s="27">
        <v>762</v>
      </c>
      <c r="G139" s="24">
        <v>70</v>
      </c>
      <c r="H139" s="7">
        <v>126000</v>
      </c>
      <c r="I139" s="7">
        <v>2393000</v>
      </c>
      <c r="J139" s="7">
        <v>12607000</v>
      </c>
      <c r="K139" s="7">
        <f>J139/F139</f>
        <v>16544.619422572177</v>
      </c>
      <c r="L139" s="7">
        <f>N139*J139</f>
        <v>5673150</v>
      </c>
      <c r="M139" s="7">
        <f>J139-L139</f>
        <v>6933850</v>
      </c>
      <c r="N139" s="5">
        <v>0.45</v>
      </c>
      <c r="O139" s="8">
        <f>M139/(H139+I139+L139)</f>
        <v>0.8464017382494217</v>
      </c>
    </row>
    <row r="140" spans="1:15" ht="12.75">
      <c r="A140" s="9" t="s">
        <v>42</v>
      </c>
      <c r="B140" s="10" t="s">
        <v>343</v>
      </c>
      <c r="C140" s="11">
        <v>636810</v>
      </c>
      <c r="D140" s="12" t="s">
        <v>344</v>
      </c>
      <c r="E140" s="10">
        <v>1</v>
      </c>
      <c r="F140" s="13">
        <v>13</v>
      </c>
      <c r="G140" s="10">
        <v>2</v>
      </c>
      <c r="H140" s="7">
        <v>23000</v>
      </c>
      <c r="I140" s="7">
        <v>271000</v>
      </c>
      <c r="J140" s="7">
        <v>215000</v>
      </c>
      <c r="K140" s="7">
        <f>J140/F140</f>
        <v>16538.46153846154</v>
      </c>
      <c r="L140" s="7">
        <f>J140*N140</f>
        <v>96750</v>
      </c>
      <c r="M140" s="7">
        <f>J140-L140</f>
        <v>118250</v>
      </c>
      <c r="N140" s="5">
        <v>0.45</v>
      </c>
      <c r="O140" s="8">
        <f>M140/(H140+I140+L140)</f>
        <v>0.30262316058861166</v>
      </c>
    </row>
    <row r="141" spans="1:15" ht="12.75">
      <c r="A141" s="9" t="s">
        <v>51</v>
      </c>
      <c r="B141" s="10" t="s">
        <v>345</v>
      </c>
      <c r="C141" s="11">
        <v>621540</v>
      </c>
      <c r="D141" s="12" t="s">
        <v>346</v>
      </c>
      <c r="E141" s="10">
        <v>3</v>
      </c>
      <c r="F141" s="13">
        <v>217</v>
      </c>
      <c r="G141" s="10">
        <v>11</v>
      </c>
      <c r="H141" s="7">
        <v>104000</v>
      </c>
      <c r="I141" s="7">
        <v>2698000</v>
      </c>
      <c r="J141" s="7">
        <v>3587000</v>
      </c>
      <c r="K141" s="7">
        <f>J141/F141</f>
        <v>16529.95391705069</v>
      </c>
      <c r="L141" s="7">
        <f>N141*J141</f>
        <v>1614150</v>
      </c>
      <c r="M141" s="7">
        <f>J141-L141</f>
        <v>1972850</v>
      </c>
      <c r="N141" s="5">
        <v>0.45</v>
      </c>
      <c r="O141" s="8">
        <f>M141/(H141+I141+L141)</f>
        <v>0.4467352784665376</v>
      </c>
    </row>
    <row r="142" spans="1:15" ht="12.75">
      <c r="A142" s="5" t="s">
        <v>66</v>
      </c>
      <c r="B142" s="20" t="s">
        <v>347</v>
      </c>
      <c r="C142" s="21">
        <v>642060</v>
      </c>
      <c r="D142" s="22" t="s">
        <v>348</v>
      </c>
      <c r="E142" s="20">
        <v>2</v>
      </c>
      <c r="F142" s="23">
        <v>511</v>
      </c>
      <c r="G142" s="20">
        <v>30</v>
      </c>
      <c r="H142" s="7">
        <v>1278000</v>
      </c>
      <c r="I142" s="7">
        <v>1166000</v>
      </c>
      <c r="J142" s="7">
        <v>8418000</v>
      </c>
      <c r="K142" s="7">
        <f>J142/F142</f>
        <v>16473.58121330724</v>
      </c>
      <c r="L142" s="7">
        <f>N142*J142</f>
        <v>3788100</v>
      </c>
      <c r="M142" s="7">
        <f>J142-L142</f>
        <v>4629900</v>
      </c>
      <c r="N142" s="5">
        <v>0.45</v>
      </c>
      <c r="O142" s="8">
        <f>M142/(H142+I142+L142)</f>
        <v>0.7429116991062402</v>
      </c>
    </row>
    <row r="143" spans="1:15" ht="12.75">
      <c r="A143" s="9" t="s">
        <v>86</v>
      </c>
      <c r="B143" s="10" t="s">
        <v>349</v>
      </c>
      <c r="C143" s="11">
        <v>601952</v>
      </c>
      <c r="D143" s="12" t="s">
        <v>350</v>
      </c>
      <c r="E143" s="10">
        <v>1</v>
      </c>
      <c r="F143" s="13">
        <v>444</v>
      </c>
      <c r="G143" s="13">
        <v>25</v>
      </c>
      <c r="H143" s="7">
        <v>3573000</v>
      </c>
      <c r="I143" s="7">
        <v>1221000</v>
      </c>
      <c r="J143" s="7">
        <v>7296000</v>
      </c>
      <c r="K143" s="7">
        <f>J143/F143</f>
        <v>16432.432432432433</v>
      </c>
      <c r="L143" s="7">
        <f>N143*J143</f>
        <v>3283200</v>
      </c>
      <c r="M143" s="7">
        <f>J143-L143</f>
        <v>4012800</v>
      </c>
      <c r="N143" s="5">
        <v>0.45</v>
      </c>
      <c r="O143" s="8">
        <f>M143/(H143+I143+L143)</f>
        <v>0.49680582380032684</v>
      </c>
    </row>
    <row r="144" spans="1:15" ht="12.75">
      <c r="A144" s="2" t="s">
        <v>60</v>
      </c>
      <c r="B144" s="3" t="s">
        <v>351</v>
      </c>
      <c r="C144" s="3">
        <v>611700</v>
      </c>
      <c r="D144" s="4" t="s">
        <v>352</v>
      </c>
      <c r="E144" s="16">
        <v>2</v>
      </c>
      <c r="F144" s="16">
        <v>66</v>
      </c>
      <c r="G144" s="16">
        <v>7</v>
      </c>
      <c r="H144" s="17">
        <v>296000</v>
      </c>
      <c r="I144" s="17">
        <v>749000</v>
      </c>
      <c r="J144" s="17">
        <v>1084000</v>
      </c>
      <c r="K144" s="7">
        <f>J144/F144</f>
        <v>16424.242424242424</v>
      </c>
      <c r="L144" s="6">
        <f>J144*N144</f>
        <v>487800</v>
      </c>
      <c r="M144" s="6">
        <f>J144-L144</f>
        <v>596200</v>
      </c>
      <c r="N144" s="5">
        <v>0.45</v>
      </c>
      <c r="O144" s="8">
        <f>M144/(H144+I144+L144)</f>
        <v>0.3889613778705637</v>
      </c>
    </row>
    <row r="145" spans="1:15" ht="12.75">
      <c r="A145" s="9" t="s">
        <v>86</v>
      </c>
      <c r="B145" s="10" t="s">
        <v>353</v>
      </c>
      <c r="C145" s="11">
        <v>601746</v>
      </c>
      <c r="D145" s="12" t="s">
        <v>354</v>
      </c>
      <c r="E145" s="10">
        <v>1</v>
      </c>
      <c r="F145" s="13">
        <v>384</v>
      </c>
      <c r="G145" s="13">
        <v>17</v>
      </c>
      <c r="H145" s="7">
        <v>29000</v>
      </c>
      <c r="I145" s="7">
        <v>243000</v>
      </c>
      <c r="J145" s="7">
        <v>6252000</v>
      </c>
      <c r="K145" s="7">
        <f>J145/F145</f>
        <v>16281.25</v>
      </c>
      <c r="L145" s="7">
        <f>N145*J145</f>
        <v>2813400</v>
      </c>
      <c r="M145" s="7">
        <f>J145-L145</f>
        <v>3438600</v>
      </c>
      <c r="N145" s="5">
        <v>0.45</v>
      </c>
      <c r="O145" s="8">
        <f>M145/(H145+I145+L145)</f>
        <v>1.114474622415246</v>
      </c>
    </row>
    <row r="146" spans="1:15" ht="12.75">
      <c r="A146" s="9" t="s">
        <v>86</v>
      </c>
      <c r="B146" s="10" t="s">
        <v>355</v>
      </c>
      <c r="C146" s="11">
        <v>610050</v>
      </c>
      <c r="D146" s="12" t="s">
        <v>356</v>
      </c>
      <c r="E146" s="10">
        <v>18</v>
      </c>
      <c r="F146" s="13">
        <v>11130</v>
      </c>
      <c r="G146" s="13">
        <v>469</v>
      </c>
      <c r="H146" s="7">
        <v>57399000</v>
      </c>
      <c r="I146" s="7">
        <v>50796000</v>
      </c>
      <c r="J146" s="7">
        <v>180536000</v>
      </c>
      <c r="K146" s="7">
        <f>J146/F146</f>
        <v>16220.664869721473</v>
      </c>
      <c r="L146" s="7">
        <f>N146*J146</f>
        <v>81241200</v>
      </c>
      <c r="M146" s="7">
        <f>J146-L146</f>
        <v>99294800</v>
      </c>
      <c r="N146" s="5">
        <v>0.45</v>
      </c>
      <c r="O146" s="8">
        <f>M146/(H146+I146+L146)</f>
        <v>0.5241595851268132</v>
      </c>
    </row>
    <row r="147" spans="1:15" ht="12.75">
      <c r="A147" s="9" t="s">
        <v>86</v>
      </c>
      <c r="B147" s="10" t="s">
        <v>357</v>
      </c>
      <c r="C147" s="11">
        <v>601795</v>
      </c>
      <c r="D147" s="12" t="s">
        <v>358</v>
      </c>
      <c r="E147" s="10">
        <v>1</v>
      </c>
      <c r="F147" s="13">
        <v>215</v>
      </c>
      <c r="G147" s="13">
        <v>11</v>
      </c>
      <c r="H147" s="7">
        <v>957000</v>
      </c>
      <c r="I147" s="7">
        <v>1401000</v>
      </c>
      <c r="J147" s="7">
        <v>3487000</v>
      </c>
      <c r="K147" s="7">
        <f>J147/F147</f>
        <v>16218.60465116279</v>
      </c>
      <c r="L147" s="7">
        <f>N147*J147</f>
        <v>1569150</v>
      </c>
      <c r="M147" s="7">
        <f>J147-L147</f>
        <v>1917850</v>
      </c>
      <c r="N147" s="5">
        <v>0.45</v>
      </c>
      <c r="O147" s="8">
        <f>M147/(H147+I147+L147)</f>
        <v>0.48835669633194556</v>
      </c>
    </row>
    <row r="148" spans="1:15" ht="12.75">
      <c r="A148" s="5" t="s">
        <v>66</v>
      </c>
      <c r="B148" s="20" t="s">
        <v>359</v>
      </c>
      <c r="C148" s="21">
        <v>601677</v>
      </c>
      <c r="D148" s="22" t="s">
        <v>360</v>
      </c>
      <c r="E148" s="20">
        <v>1</v>
      </c>
      <c r="F148" s="23">
        <v>1567</v>
      </c>
      <c r="G148" s="20">
        <v>57</v>
      </c>
      <c r="H148" s="7">
        <v>237000</v>
      </c>
      <c r="I148" s="7">
        <v>1599000</v>
      </c>
      <c r="J148" s="7">
        <v>25409000</v>
      </c>
      <c r="K148" s="7">
        <f>J148/F148</f>
        <v>16215.060625398852</v>
      </c>
      <c r="L148" s="7">
        <f>N148*J148</f>
        <v>11434050</v>
      </c>
      <c r="M148" s="7">
        <f>J148-L148</f>
        <v>13974950</v>
      </c>
      <c r="N148" s="5">
        <v>0.45</v>
      </c>
      <c r="O148" s="8">
        <f>M148/(H149+I148+L148)</f>
        <v>1.0296101465772247</v>
      </c>
    </row>
    <row r="149" spans="1:15" ht="12.75">
      <c r="A149" s="5" t="s">
        <v>111</v>
      </c>
      <c r="B149" s="20" t="s">
        <v>361</v>
      </c>
      <c r="C149" s="21">
        <v>611550</v>
      </c>
      <c r="D149" s="22" t="s">
        <v>362</v>
      </c>
      <c r="E149" s="20">
        <v>1</v>
      </c>
      <c r="F149" s="23">
        <v>138</v>
      </c>
      <c r="G149" s="20">
        <v>11</v>
      </c>
      <c r="H149" s="6">
        <v>540000</v>
      </c>
      <c r="I149" s="6">
        <v>416000</v>
      </c>
      <c r="J149" s="6">
        <v>2237000</v>
      </c>
      <c r="K149" s="7">
        <f>J149/F149</f>
        <v>16210.144927536232</v>
      </c>
      <c r="L149" s="6">
        <f>N149*J149</f>
        <v>1006650</v>
      </c>
      <c r="M149" s="17">
        <f>J149-L149</f>
        <v>1230350</v>
      </c>
      <c r="N149" s="5">
        <v>0.45</v>
      </c>
      <c r="O149" s="8">
        <f>M149/(H149+I149+L149)</f>
        <v>0.6268820217562989</v>
      </c>
    </row>
    <row r="150" spans="1:15" ht="12.75">
      <c r="A150" s="9" t="s">
        <v>31</v>
      </c>
      <c r="B150" s="10" t="s">
        <v>363</v>
      </c>
      <c r="C150" s="11">
        <v>601523</v>
      </c>
      <c r="D150" s="12" t="s">
        <v>364</v>
      </c>
      <c r="E150" s="10">
        <v>1</v>
      </c>
      <c r="F150" s="13">
        <v>630</v>
      </c>
      <c r="G150" s="13">
        <v>35</v>
      </c>
      <c r="H150" s="7">
        <v>1382000</v>
      </c>
      <c r="I150" s="7">
        <v>992000</v>
      </c>
      <c r="J150" s="7">
        <v>10180000</v>
      </c>
      <c r="K150" s="7">
        <f>J150/F150</f>
        <v>16158.730158730159</v>
      </c>
      <c r="L150" s="7">
        <f>N150*J150</f>
        <v>4581000</v>
      </c>
      <c r="M150" s="7">
        <f>J150-L150</f>
        <v>5599000</v>
      </c>
      <c r="N150" s="5">
        <v>0.45</v>
      </c>
      <c r="O150" s="8">
        <f>M150/(H150+I150+L150)</f>
        <v>0.8050323508267434</v>
      </c>
    </row>
    <row r="151" spans="1:15" ht="12.75">
      <c r="A151" s="9" t="s">
        <v>86</v>
      </c>
      <c r="B151" s="10" t="s">
        <v>365</v>
      </c>
      <c r="C151" s="11">
        <v>621420</v>
      </c>
      <c r="D151" s="12" t="s">
        <v>366</v>
      </c>
      <c r="E151" s="10">
        <v>6</v>
      </c>
      <c r="F151" s="13">
        <v>4128</v>
      </c>
      <c r="G151" s="13">
        <v>201</v>
      </c>
      <c r="H151" s="7">
        <v>14327000</v>
      </c>
      <c r="I151" s="7">
        <v>14360000</v>
      </c>
      <c r="J151" s="7">
        <v>66441000</v>
      </c>
      <c r="K151" s="7">
        <f>J151/F151</f>
        <v>16095.203488372093</v>
      </c>
      <c r="L151" s="7">
        <f>N151*J151</f>
        <v>29898450</v>
      </c>
      <c r="M151" s="7">
        <f>J151-L151</f>
        <v>36542550</v>
      </c>
      <c r="N151" s="5">
        <v>0.45</v>
      </c>
      <c r="O151" s="8">
        <f>M151/(H151+I151+L151)</f>
        <v>0.6237478759657902</v>
      </c>
    </row>
    <row r="152" spans="1:15" ht="12.75">
      <c r="A152" s="5" t="s">
        <v>111</v>
      </c>
      <c r="B152" s="20" t="s">
        <v>367</v>
      </c>
      <c r="C152" s="21">
        <v>621870</v>
      </c>
      <c r="D152" s="22" t="s">
        <v>368</v>
      </c>
      <c r="E152" s="20">
        <v>11</v>
      </c>
      <c r="F152" s="23">
        <v>3976</v>
      </c>
      <c r="G152" s="20">
        <v>188</v>
      </c>
      <c r="H152" s="6">
        <v>36449000</v>
      </c>
      <c r="I152" s="6">
        <v>9316000</v>
      </c>
      <c r="J152" s="6">
        <v>63607000</v>
      </c>
      <c r="K152" s="7">
        <f>J152/F152</f>
        <v>15997.736418511065</v>
      </c>
      <c r="L152" s="6">
        <f>N152*J152</f>
        <v>28623150</v>
      </c>
      <c r="M152" s="17">
        <f>J152-L152</f>
        <v>34983850</v>
      </c>
      <c r="N152" s="5">
        <v>0.45</v>
      </c>
      <c r="O152" s="8">
        <f>M152/(H152+I152+L152)</f>
        <v>0.47028794236716465</v>
      </c>
    </row>
    <row r="153" spans="1:15" ht="12.75">
      <c r="A153" s="5" t="s">
        <v>111</v>
      </c>
      <c r="B153" s="20" t="s">
        <v>369</v>
      </c>
      <c r="C153" s="21">
        <v>600065</v>
      </c>
      <c r="D153" s="22" t="s">
        <v>370</v>
      </c>
      <c r="E153" s="20">
        <v>10</v>
      </c>
      <c r="F153" s="23">
        <v>6471</v>
      </c>
      <c r="G153" s="20">
        <v>278</v>
      </c>
      <c r="H153" s="6">
        <v>18909000</v>
      </c>
      <c r="I153" s="6">
        <v>12308000</v>
      </c>
      <c r="J153" s="6">
        <v>103283000</v>
      </c>
      <c r="K153" s="7">
        <f>J153/F153</f>
        <v>15960.90248802349</v>
      </c>
      <c r="L153" s="6">
        <f>N153*J153</f>
        <v>46477350</v>
      </c>
      <c r="M153" s="17">
        <f>J153-L153</f>
        <v>56805650</v>
      </c>
      <c r="N153" s="5">
        <v>0.45</v>
      </c>
      <c r="O153" s="8">
        <f>M153/(H153+I153+L153)</f>
        <v>0.7311426120432181</v>
      </c>
    </row>
    <row r="154" spans="1:15" ht="12.75">
      <c r="A154" s="9" t="s">
        <v>86</v>
      </c>
      <c r="B154" s="10" t="s">
        <v>371</v>
      </c>
      <c r="C154" s="11">
        <v>602437</v>
      </c>
      <c r="D154" s="12" t="s">
        <v>372</v>
      </c>
      <c r="E154" s="10">
        <v>1</v>
      </c>
      <c r="F154" s="13">
        <v>2915</v>
      </c>
      <c r="G154" s="13">
        <v>105</v>
      </c>
      <c r="H154" s="7">
        <v>503000</v>
      </c>
      <c r="I154" s="7">
        <v>1912000</v>
      </c>
      <c r="J154" s="7">
        <v>46103000</v>
      </c>
      <c r="K154" s="7">
        <f>J154/F154</f>
        <v>15815.780445969125</v>
      </c>
      <c r="L154" s="7">
        <f>N154*J154</f>
        <v>20746350</v>
      </c>
      <c r="M154" s="7">
        <f>J154-L154</f>
        <v>25356650</v>
      </c>
      <c r="N154" s="5">
        <v>0.45</v>
      </c>
      <c r="O154" s="8">
        <f>M154/(H154+I154+L154)</f>
        <v>1.0947829034145247</v>
      </c>
    </row>
    <row r="155" spans="1:15" ht="12.75">
      <c r="A155" s="5" t="s">
        <v>108</v>
      </c>
      <c r="B155" s="10" t="s">
        <v>373</v>
      </c>
      <c r="C155" s="11">
        <v>602339</v>
      </c>
      <c r="D155" s="12" t="s">
        <v>374</v>
      </c>
      <c r="E155" s="10">
        <v>1</v>
      </c>
      <c r="F155" s="13">
        <v>83</v>
      </c>
      <c r="G155" s="10">
        <v>7</v>
      </c>
      <c r="H155" s="28">
        <v>37000</v>
      </c>
      <c r="I155" s="28">
        <v>309000</v>
      </c>
      <c r="J155" s="28">
        <v>1309000</v>
      </c>
      <c r="K155" s="7">
        <f>J155/F155</f>
        <v>15771.084337349397</v>
      </c>
      <c r="L155" s="7">
        <f>N155*J155</f>
        <v>589050</v>
      </c>
      <c r="M155" s="17">
        <f>J155-L155</f>
        <v>719950</v>
      </c>
      <c r="N155" s="5">
        <v>0.45</v>
      </c>
      <c r="O155" s="8">
        <f>M155/(H155+I155+L155)</f>
        <v>0.7699588257312443</v>
      </c>
    </row>
    <row r="156" spans="1:15" ht="12.75">
      <c r="A156" s="9" t="s">
        <v>138</v>
      </c>
      <c r="B156" s="10" t="s">
        <v>375</v>
      </c>
      <c r="C156" s="11">
        <v>624390</v>
      </c>
      <c r="D156" s="12" t="s">
        <v>376</v>
      </c>
      <c r="E156" s="10">
        <v>1</v>
      </c>
      <c r="F156" s="10">
        <v>384</v>
      </c>
      <c r="G156" s="10">
        <v>20</v>
      </c>
      <c r="H156" s="7">
        <v>1476000</v>
      </c>
      <c r="I156" s="7">
        <v>1322000</v>
      </c>
      <c r="J156" s="7">
        <v>6042000</v>
      </c>
      <c r="K156" s="7">
        <f>J156/F156</f>
        <v>15734.375</v>
      </c>
      <c r="L156" s="7">
        <f>J156*N156</f>
        <v>2718900</v>
      </c>
      <c r="M156" s="7">
        <f>J156-L156</f>
        <v>3323100</v>
      </c>
      <c r="N156" s="5">
        <v>0.45</v>
      </c>
      <c r="O156" s="8">
        <f>M156/(H156+I156+L156)</f>
        <v>0.6023491453533687</v>
      </c>
    </row>
    <row r="157" spans="1:15" ht="12.75">
      <c r="A157" s="9" t="s">
        <v>132</v>
      </c>
      <c r="B157" s="10" t="s">
        <v>377</v>
      </c>
      <c r="C157" s="11">
        <v>601846</v>
      </c>
      <c r="D157" s="12" t="s">
        <v>378</v>
      </c>
      <c r="E157" s="10">
        <v>1</v>
      </c>
      <c r="F157" s="13">
        <v>561</v>
      </c>
      <c r="G157" s="13">
        <v>26</v>
      </c>
      <c r="H157" s="7">
        <v>996000</v>
      </c>
      <c r="I157" s="7">
        <v>998000</v>
      </c>
      <c r="J157" s="7">
        <v>8758000</v>
      </c>
      <c r="K157" s="7">
        <f>J157/F157</f>
        <v>15611.408199643494</v>
      </c>
      <c r="L157" s="7">
        <f>N157*J157</f>
        <v>3941100</v>
      </c>
      <c r="M157" s="7">
        <f>J157-L157</f>
        <v>4816900</v>
      </c>
      <c r="N157" s="5">
        <v>0.45</v>
      </c>
      <c r="O157" s="8">
        <f>M157/(H157+I157+L157)</f>
        <v>0.8115954238344762</v>
      </c>
    </row>
    <row r="158" spans="1:15" ht="12.75">
      <c r="A158" s="9" t="s">
        <v>86</v>
      </c>
      <c r="B158" s="10" t="s">
        <v>379</v>
      </c>
      <c r="C158" s="11">
        <v>602380</v>
      </c>
      <c r="D158" s="12" t="s">
        <v>380</v>
      </c>
      <c r="E158" s="10">
        <v>1</v>
      </c>
      <c r="F158" s="13">
        <v>133</v>
      </c>
      <c r="G158" s="13">
        <v>10</v>
      </c>
      <c r="H158" s="7">
        <v>503000</v>
      </c>
      <c r="I158" s="7">
        <v>655000</v>
      </c>
      <c r="J158" s="7">
        <v>2067000</v>
      </c>
      <c r="K158" s="7">
        <f>J158/F158</f>
        <v>15541.353383458647</v>
      </c>
      <c r="L158" s="7">
        <f>N158*J158</f>
        <v>930150</v>
      </c>
      <c r="M158" s="7">
        <f>J158-L158</f>
        <v>1136850</v>
      </c>
      <c r="N158" s="5">
        <v>0.45</v>
      </c>
      <c r="O158" s="8">
        <f>M158/(H158+I158+L158)</f>
        <v>0.5444292795057827</v>
      </c>
    </row>
    <row r="159" spans="1:15" ht="12.75">
      <c r="A159" s="9" t="s">
        <v>31</v>
      </c>
      <c r="B159" s="10" t="s">
        <v>381</v>
      </c>
      <c r="C159" s="11">
        <v>601607</v>
      </c>
      <c r="D159" s="12" t="s">
        <v>382</v>
      </c>
      <c r="E159" s="10">
        <v>1</v>
      </c>
      <c r="F159" s="13">
        <v>224</v>
      </c>
      <c r="G159" s="10">
        <v>11</v>
      </c>
      <c r="H159" s="7">
        <v>1276000</v>
      </c>
      <c r="I159" s="7">
        <v>307000</v>
      </c>
      <c r="J159" s="7">
        <v>3476000</v>
      </c>
      <c r="K159" s="7">
        <f>J159/F159</f>
        <v>15517.857142857143</v>
      </c>
      <c r="L159" s="7">
        <f>N159*J159</f>
        <v>1564200</v>
      </c>
      <c r="M159" s="7">
        <f>J159-L159</f>
        <v>1911800</v>
      </c>
      <c r="N159" s="5">
        <v>0.45</v>
      </c>
      <c r="O159" s="8">
        <f>M159/(H159+I159+L159)</f>
        <v>0.6074605998983224</v>
      </c>
    </row>
    <row r="160" spans="1:15" ht="12.75">
      <c r="A160" s="9" t="s">
        <v>94</v>
      </c>
      <c r="B160" s="10" t="s">
        <v>383</v>
      </c>
      <c r="C160" s="11">
        <v>605730</v>
      </c>
      <c r="D160" s="12" t="s">
        <v>384</v>
      </c>
      <c r="E160" s="10">
        <v>1</v>
      </c>
      <c r="F160" s="13">
        <v>37</v>
      </c>
      <c r="G160" s="10">
        <v>3</v>
      </c>
      <c r="H160" s="7">
        <v>54000</v>
      </c>
      <c r="I160" s="7">
        <v>456000</v>
      </c>
      <c r="J160" s="7">
        <v>572000</v>
      </c>
      <c r="K160" s="7">
        <f>J160/F160</f>
        <v>15459.45945945946</v>
      </c>
      <c r="L160" s="7">
        <f>N160*J160</f>
        <v>257400</v>
      </c>
      <c r="M160" s="17">
        <f>J160-L160</f>
        <v>314600</v>
      </c>
      <c r="N160" s="5">
        <v>0.45</v>
      </c>
      <c r="O160" s="8">
        <f>M160/(H160+I160+L160)</f>
        <v>0.4099556945530362</v>
      </c>
    </row>
    <row r="161" spans="1:15" ht="12.75">
      <c r="A161" s="9" t="s">
        <v>31</v>
      </c>
      <c r="B161" s="10" t="s">
        <v>385</v>
      </c>
      <c r="C161" s="11">
        <v>602359</v>
      </c>
      <c r="D161" s="12" t="s">
        <v>386</v>
      </c>
      <c r="E161" s="10">
        <v>1</v>
      </c>
      <c r="F161" s="13">
        <v>748</v>
      </c>
      <c r="G161" s="13">
        <v>26</v>
      </c>
      <c r="H161" s="7">
        <v>0</v>
      </c>
      <c r="I161" s="7">
        <v>1010000</v>
      </c>
      <c r="J161" s="7">
        <v>11546000</v>
      </c>
      <c r="K161" s="7">
        <f>J161/F161</f>
        <v>15435.828877005348</v>
      </c>
      <c r="L161" s="7">
        <f>N161*J161</f>
        <v>5195700</v>
      </c>
      <c r="M161" s="7">
        <f>J161-L161</f>
        <v>6350300</v>
      </c>
      <c r="N161" s="5">
        <v>0.45</v>
      </c>
      <c r="O161" s="8">
        <f>M161/(H161+I161+L161)</f>
        <v>1.0233011586122436</v>
      </c>
    </row>
    <row r="162" spans="1:15" ht="12.75">
      <c r="A162" s="9" t="s">
        <v>16</v>
      </c>
      <c r="B162" s="42" t="s">
        <v>387</v>
      </c>
      <c r="C162" s="43">
        <v>600042</v>
      </c>
      <c r="D162" s="44" t="s">
        <v>388</v>
      </c>
      <c r="E162" s="42">
        <v>3</v>
      </c>
      <c r="F162" s="45">
        <v>204</v>
      </c>
      <c r="G162" s="45">
        <v>16</v>
      </c>
      <c r="H162" s="7">
        <v>1071000</v>
      </c>
      <c r="I162" s="7">
        <v>1969000</v>
      </c>
      <c r="J162" s="7">
        <v>3129000</v>
      </c>
      <c r="K162" s="7">
        <f>J162/F162</f>
        <v>15338.235294117647</v>
      </c>
      <c r="L162" s="7">
        <f>N162*J162</f>
        <v>1408050</v>
      </c>
      <c r="M162" s="7">
        <f>J162-L162</f>
        <v>1720950</v>
      </c>
      <c r="N162" s="5">
        <v>0.45</v>
      </c>
      <c r="O162" s="8">
        <f>M162/(H162+I162+L162)</f>
        <v>0.3868998774743989</v>
      </c>
    </row>
    <row r="163" spans="1:15" ht="12.75">
      <c r="A163" s="9" t="s">
        <v>86</v>
      </c>
      <c r="B163" s="10" t="s">
        <v>389</v>
      </c>
      <c r="C163" s="11">
        <v>612120</v>
      </c>
      <c r="D163" s="12" t="s">
        <v>390</v>
      </c>
      <c r="E163" s="10">
        <v>7</v>
      </c>
      <c r="F163" s="13">
        <v>7882</v>
      </c>
      <c r="G163" s="13">
        <v>387</v>
      </c>
      <c r="H163" s="7">
        <v>19518000</v>
      </c>
      <c r="I163" s="7">
        <v>48780000</v>
      </c>
      <c r="J163" s="7">
        <v>120516000</v>
      </c>
      <c r="K163" s="7">
        <f>J163/F163</f>
        <v>15290.027911697538</v>
      </c>
      <c r="L163" s="7">
        <f>N163*J163</f>
        <v>54232200</v>
      </c>
      <c r="M163" s="7">
        <f>J163-L163</f>
        <v>66283800</v>
      </c>
      <c r="N163" s="5">
        <v>0.45</v>
      </c>
      <c r="O163" s="8">
        <f>M163/(H163+I163+L163)</f>
        <v>0.5409588819735869</v>
      </c>
    </row>
    <row r="164" spans="1:15" ht="12.75">
      <c r="A164" s="9" t="s">
        <v>114</v>
      </c>
      <c r="B164" s="10" t="s">
        <v>391</v>
      </c>
      <c r="C164" s="11">
        <v>620760</v>
      </c>
      <c r="D164" s="12" t="s">
        <v>392</v>
      </c>
      <c r="E164" s="10">
        <v>1</v>
      </c>
      <c r="F164" s="13">
        <v>238</v>
      </c>
      <c r="G164" s="10">
        <v>14</v>
      </c>
      <c r="H164" s="7">
        <v>1075000</v>
      </c>
      <c r="I164" s="7">
        <v>1060000</v>
      </c>
      <c r="J164" s="7">
        <v>3635000</v>
      </c>
      <c r="K164" s="7">
        <f>J164/F164</f>
        <v>15273.10924369748</v>
      </c>
      <c r="L164" s="7">
        <f>J164*N164</f>
        <v>1635750</v>
      </c>
      <c r="M164" s="7">
        <f>J164-L164</f>
        <v>1999250</v>
      </c>
      <c r="N164" s="5">
        <v>0.45</v>
      </c>
      <c r="O164" s="8">
        <f>M164/(H164+I164+L164)</f>
        <v>0.530199562421269</v>
      </c>
    </row>
    <row r="165" spans="1:15" ht="12.75">
      <c r="A165" s="9" t="s">
        <v>86</v>
      </c>
      <c r="B165" s="10" t="s">
        <v>393</v>
      </c>
      <c r="C165" s="11">
        <v>601833</v>
      </c>
      <c r="D165" s="12" t="s">
        <v>394</v>
      </c>
      <c r="E165" s="10">
        <v>1</v>
      </c>
      <c r="F165" s="13">
        <v>373</v>
      </c>
      <c r="G165" s="13">
        <v>22</v>
      </c>
      <c r="H165" s="7">
        <v>1882000</v>
      </c>
      <c r="I165" s="7">
        <v>2019000</v>
      </c>
      <c r="J165" s="7">
        <v>5679000</v>
      </c>
      <c r="K165" s="7">
        <f>J165/F165</f>
        <v>15225.201072386059</v>
      </c>
      <c r="L165" s="7">
        <f>N165*J165</f>
        <v>2555550</v>
      </c>
      <c r="M165" s="7">
        <f>J165-L165</f>
        <v>3123450</v>
      </c>
      <c r="N165" s="5">
        <v>0.45</v>
      </c>
      <c r="O165" s="8">
        <f>M165/(H165+I165+L165)</f>
        <v>0.48376454917874095</v>
      </c>
    </row>
    <row r="166" spans="1:15" ht="12.75">
      <c r="A166" s="9" t="s">
        <v>86</v>
      </c>
      <c r="B166" s="10" t="s">
        <v>395</v>
      </c>
      <c r="C166" s="11">
        <v>602199</v>
      </c>
      <c r="D166" s="12" t="s">
        <v>396</v>
      </c>
      <c r="E166" s="10">
        <v>1</v>
      </c>
      <c r="F166" s="13">
        <v>276</v>
      </c>
      <c r="G166" s="13">
        <v>10</v>
      </c>
      <c r="H166" s="7">
        <v>1004000</v>
      </c>
      <c r="I166" s="7">
        <v>674000</v>
      </c>
      <c r="J166" s="7">
        <v>4183000</v>
      </c>
      <c r="K166" s="7">
        <f>J166/F166</f>
        <v>15155.797101449276</v>
      </c>
      <c r="L166" s="7">
        <f>N166*J166</f>
        <v>1882350</v>
      </c>
      <c r="M166" s="7">
        <f>J166-L166</f>
        <v>2300650</v>
      </c>
      <c r="N166" s="5">
        <v>0.45</v>
      </c>
      <c r="O166" s="8">
        <f>M166/(H166+I166+L166)</f>
        <v>0.6461864704312779</v>
      </c>
    </row>
    <row r="167" spans="1:15" ht="12.75">
      <c r="A167" s="5" t="s">
        <v>66</v>
      </c>
      <c r="B167" s="20" t="s">
        <v>397</v>
      </c>
      <c r="C167" s="21">
        <v>628530</v>
      </c>
      <c r="D167" s="22" t="s">
        <v>398</v>
      </c>
      <c r="E167" s="20">
        <v>1</v>
      </c>
      <c r="F167" s="23">
        <v>254</v>
      </c>
      <c r="G167" s="20">
        <v>14</v>
      </c>
      <c r="H167" s="7">
        <v>877000</v>
      </c>
      <c r="I167" s="7">
        <v>1686000</v>
      </c>
      <c r="J167" s="7">
        <v>3845000</v>
      </c>
      <c r="K167" s="7">
        <f>J167/F167</f>
        <v>15137.795275590552</v>
      </c>
      <c r="L167" s="7">
        <f>N167*J167</f>
        <v>1730250</v>
      </c>
      <c r="M167" s="7">
        <f>J167-L167</f>
        <v>2114750</v>
      </c>
      <c r="N167" s="5">
        <v>0.45</v>
      </c>
      <c r="O167" s="8">
        <f>M167/(H167+I167+L167)</f>
        <v>0.4925755546497409</v>
      </c>
    </row>
    <row r="168" spans="1:15" ht="12.75">
      <c r="A168" s="9" t="s">
        <v>86</v>
      </c>
      <c r="B168" s="10" t="s">
        <v>399</v>
      </c>
      <c r="C168" s="11">
        <v>609620</v>
      </c>
      <c r="D168" s="12" t="s">
        <v>400</v>
      </c>
      <c r="E168" s="10">
        <v>36</v>
      </c>
      <c r="F168" s="13">
        <v>17437</v>
      </c>
      <c r="G168" s="13">
        <v>721</v>
      </c>
      <c r="H168" s="7">
        <v>211486000</v>
      </c>
      <c r="I168" s="7">
        <v>68598000</v>
      </c>
      <c r="J168" s="7">
        <v>263675000</v>
      </c>
      <c r="K168" s="7">
        <f>J168/F168</f>
        <v>15121.580547112462</v>
      </c>
      <c r="L168" s="7">
        <f>N168*J168</f>
        <v>118653750</v>
      </c>
      <c r="M168" s="7">
        <f>J168-L168</f>
        <v>145021250</v>
      </c>
      <c r="N168" s="5">
        <v>0.45</v>
      </c>
      <c r="O168" s="8">
        <f>M168/(H168+I168+L168)</f>
        <v>0.36370082842670404</v>
      </c>
    </row>
    <row r="169" spans="1:15" ht="12.75">
      <c r="A169" s="20" t="s">
        <v>91</v>
      </c>
      <c r="B169" s="20" t="s">
        <v>401</v>
      </c>
      <c r="C169" s="21">
        <v>637590</v>
      </c>
      <c r="D169" s="22" t="s">
        <v>402</v>
      </c>
      <c r="E169" s="20">
        <v>8</v>
      </c>
      <c r="F169" s="23">
        <v>708</v>
      </c>
      <c r="G169" s="20">
        <v>42</v>
      </c>
      <c r="H169" s="7">
        <v>1552000</v>
      </c>
      <c r="I169" s="7">
        <v>6610000</v>
      </c>
      <c r="J169" s="7">
        <v>10704000</v>
      </c>
      <c r="K169" s="7">
        <f>J169/F169</f>
        <v>15118.64406779661</v>
      </c>
      <c r="L169" s="6">
        <f>J169*N169</f>
        <v>4816800</v>
      </c>
      <c r="M169" s="6">
        <f>J169-L169</f>
        <v>5887200</v>
      </c>
      <c r="N169" s="5">
        <v>0.45</v>
      </c>
      <c r="O169" s="8">
        <f>M169/(H169+I169+L169)</f>
        <v>0.453601257435202</v>
      </c>
    </row>
    <row r="170" spans="1:15" ht="12.75">
      <c r="A170" s="9" t="s">
        <v>86</v>
      </c>
      <c r="B170" s="10" t="s">
        <v>403</v>
      </c>
      <c r="C170" s="11">
        <v>602135</v>
      </c>
      <c r="D170" s="12" t="s">
        <v>404</v>
      </c>
      <c r="E170" s="10">
        <v>1</v>
      </c>
      <c r="F170" s="13">
        <v>199</v>
      </c>
      <c r="G170" s="13">
        <v>16</v>
      </c>
      <c r="H170" s="7">
        <v>929000</v>
      </c>
      <c r="I170" s="7">
        <v>1072000</v>
      </c>
      <c r="J170" s="7">
        <v>3006000</v>
      </c>
      <c r="K170" s="7">
        <f>J170/F170</f>
        <v>15105.527638190955</v>
      </c>
      <c r="L170" s="7">
        <f>N170*J170</f>
        <v>1352700</v>
      </c>
      <c r="M170" s="7">
        <f>J170-L170</f>
        <v>1653300</v>
      </c>
      <c r="N170" s="5">
        <v>0.45</v>
      </c>
      <c r="O170" s="8">
        <f>M170/(H170+I170+L170)</f>
        <v>0.49297790500044725</v>
      </c>
    </row>
    <row r="171" spans="1:15" ht="12.75">
      <c r="A171" s="9" t="s">
        <v>129</v>
      </c>
      <c r="B171" s="10" t="s">
        <v>405</v>
      </c>
      <c r="C171" s="11">
        <v>601614</v>
      </c>
      <c r="D171" s="12" t="s">
        <v>406</v>
      </c>
      <c r="E171" s="10">
        <v>1</v>
      </c>
      <c r="F171" s="13">
        <v>272</v>
      </c>
      <c r="G171" s="13">
        <v>16</v>
      </c>
      <c r="H171" s="7">
        <v>904000</v>
      </c>
      <c r="I171" s="7">
        <v>185300</v>
      </c>
      <c r="J171" s="7">
        <v>4087000</v>
      </c>
      <c r="K171" s="7">
        <f>J171/F171</f>
        <v>15025.735294117647</v>
      </c>
      <c r="L171" s="17">
        <f>J171*N171</f>
        <v>1839150</v>
      </c>
      <c r="M171" s="17">
        <f>J171-L171</f>
        <v>2247850</v>
      </c>
      <c r="N171" s="5">
        <v>0.45</v>
      </c>
      <c r="O171" s="8">
        <f>M171/(H171+I171+L171)</f>
        <v>0.7675903635028769</v>
      </c>
    </row>
    <row r="172" spans="1:15" ht="12.75">
      <c r="A172" s="9" t="s">
        <v>31</v>
      </c>
      <c r="B172" s="10" t="s">
        <v>407</v>
      </c>
      <c r="C172" s="11">
        <v>601870</v>
      </c>
      <c r="D172" s="12" t="s">
        <v>408</v>
      </c>
      <c r="E172" s="10">
        <v>1</v>
      </c>
      <c r="F172" s="13">
        <v>910</v>
      </c>
      <c r="G172" s="13">
        <v>29</v>
      </c>
      <c r="H172" s="7">
        <v>0</v>
      </c>
      <c r="I172" s="7">
        <v>639000</v>
      </c>
      <c r="J172" s="7">
        <v>13651000</v>
      </c>
      <c r="K172" s="7">
        <f>J172/F172</f>
        <v>15001.098901098901</v>
      </c>
      <c r="L172" s="7">
        <f>N172*J172</f>
        <v>6142950</v>
      </c>
      <c r="M172" s="7">
        <f>J172-L172</f>
        <v>7508050</v>
      </c>
      <c r="N172" s="5">
        <v>0.45</v>
      </c>
      <c r="O172" s="8">
        <f>M172/(H172+I172+L172)</f>
        <v>1.1070636026511549</v>
      </c>
    </row>
    <row r="173" spans="1:15" ht="12.75">
      <c r="A173" s="9" t="s">
        <v>31</v>
      </c>
      <c r="B173" s="10" t="s">
        <v>409</v>
      </c>
      <c r="C173" s="11">
        <v>601715</v>
      </c>
      <c r="D173" s="12" t="s">
        <v>410</v>
      </c>
      <c r="E173" s="10">
        <v>1</v>
      </c>
      <c r="F173" s="13">
        <v>631</v>
      </c>
      <c r="G173" s="10">
        <v>23</v>
      </c>
      <c r="H173" s="7">
        <v>91000</v>
      </c>
      <c r="I173" s="7">
        <v>142000</v>
      </c>
      <c r="J173" s="7">
        <v>9443000</v>
      </c>
      <c r="K173" s="7">
        <f>J173/F173</f>
        <v>14965.13470681458</v>
      </c>
      <c r="L173" s="7">
        <f>N173*J173</f>
        <v>4249350</v>
      </c>
      <c r="M173" s="7">
        <f>J173-L173</f>
        <v>5193650</v>
      </c>
      <c r="N173" s="5">
        <v>0.45</v>
      </c>
      <c r="O173" s="8">
        <f>M173/(H173+I173+L173)</f>
        <v>1.158689080504646</v>
      </c>
    </row>
    <row r="174" spans="1:15" ht="12.75">
      <c r="A174" s="9" t="s">
        <v>86</v>
      </c>
      <c r="B174" s="10" t="s">
        <v>411</v>
      </c>
      <c r="C174" s="11">
        <v>601858</v>
      </c>
      <c r="D174" s="12" t="s">
        <v>412</v>
      </c>
      <c r="E174" s="10">
        <v>1</v>
      </c>
      <c r="F174" s="13">
        <v>144</v>
      </c>
      <c r="G174" s="13">
        <v>9</v>
      </c>
      <c r="H174" s="7">
        <v>597000</v>
      </c>
      <c r="I174" s="7">
        <v>922000</v>
      </c>
      <c r="J174" s="7">
        <v>2153000</v>
      </c>
      <c r="K174" s="7">
        <f>J174/F174</f>
        <v>14951.388888888889</v>
      </c>
      <c r="L174" s="7">
        <f>N174*J174</f>
        <v>968850</v>
      </c>
      <c r="M174" s="7">
        <f>J174-L174</f>
        <v>1184150</v>
      </c>
      <c r="N174" s="5">
        <v>0.45</v>
      </c>
      <c r="O174" s="8">
        <f>M174/(H174+I174+L174)</f>
        <v>0.4759732298973009</v>
      </c>
    </row>
    <row r="175" spans="1:15" ht="12.75">
      <c r="A175" s="9" t="s">
        <v>86</v>
      </c>
      <c r="B175" s="10" t="s">
        <v>413</v>
      </c>
      <c r="C175" s="11">
        <v>601593</v>
      </c>
      <c r="D175" s="12" t="s">
        <v>414</v>
      </c>
      <c r="E175" s="10">
        <v>1</v>
      </c>
      <c r="F175" s="13">
        <v>39</v>
      </c>
      <c r="G175" s="13">
        <v>1</v>
      </c>
      <c r="H175" s="7">
        <v>32000</v>
      </c>
      <c r="I175" s="7">
        <v>178000</v>
      </c>
      <c r="J175" s="7">
        <v>581000</v>
      </c>
      <c r="K175" s="7">
        <f>J175/F175</f>
        <v>14897.435897435897</v>
      </c>
      <c r="L175" s="7">
        <f>N175*J175</f>
        <v>261450</v>
      </c>
      <c r="M175" s="7">
        <f>J175-L175</f>
        <v>319550</v>
      </c>
      <c r="N175" s="5">
        <v>0.45</v>
      </c>
      <c r="O175" s="8">
        <f>M175/(H175+I175+L175)</f>
        <v>0.6778025241276912</v>
      </c>
    </row>
    <row r="176" spans="1:15" ht="12.75">
      <c r="A176" s="9" t="s">
        <v>126</v>
      </c>
      <c r="B176" s="10" t="s">
        <v>415</v>
      </c>
      <c r="C176" s="11">
        <v>623820</v>
      </c>
      <c r="D176" s="12" t="s">
        <v>416</v>
      </c>
      <c r="E176" s="10">
        <v>3</v>
      </c>
      <c r="F176" s="13">
        <v>318</v>
      </c>
      <c r="G176" s="10">
        <v>20</v>
      </c>
      <c r="H176" s="7">
        <v>1388000</v>
      </c>
      <c r="I176" s="7">
        <v>5857000</v>
      </c>
      <c r="J176" s="7">
        <v>4731000</v>
      </c>
      <c r="K176" s="7">
        <f>J176/F176</f>
        <v>14877.358490566037</v>
      </c>
      <c r="L176" s="7">
        <f>N176*J176</f>
        <v>2128950</v>
      </c>
      <c r="M176" s="7">
        <f>J176-L176</f>
        <v>2602050</v>
      </c>
      <c r="N176" s="5">
        <v>0.45</v>
      </c>
      <c r="O176" s="8">
        <f>M176/(H176+I176+L176)</f>
        <v>0.2775830893060023</v>
      </c>
    </row>
    <row r="177" spans="1:15" ht="12.75">
      <c r="A177" s="9" t="s">
        <v>123</v>
      </c>
      <c r="B177" s="10" t="s">
        <v>417</v>
      </c>
      <c r="C177" s="11">
        <v>630180</v>
      </c>
      <c r="D177" s="12" t="s">
        <v>418</v>
      </c>
      <c r="E177" s="10">
        <v>9</v>
      </c>
      <c r="F177" s="13">
        <v>5540</v>
      </c>
      <c r="G177" s="13">
        <v>235</v>
      </c>
      <c r="H177" s="7">
        <v>17068000</v>
      </c>
      <c r="I177" s="7">
        <v>12034000</v>
      </c>
      <c r="J177" s="7">
        <v>82263000</v>
      </c>
      <c r="K177" s="7">
        <f>J177/F177</f>
        <v>14848.916967509025</v>
      </c>
      <c r="L177" s="7">
        <f>N177*J177</f>
        <v>37018350</v>
      </c>
      <c r="M177" s="7">
        <f>J177-L177</f>
        <v>45244650</v>
      </c>
      <c r="N177" s="5">
        <v>0.45</v>
      </c>
      <c r="O177" s="8">
        <f>M177/(H177+I177+L177)</f>
        <v>0.6842772308374048</v>
      </c>
    </row>
    <row r="178" spans="1:15" ht="12.75">
      <c r="A178" s="9" t="s">
        <v>31</v>
      </c>
      <c r="B178" s="10" t="s">
        <v>419</v>
      </c>
      <c r="C178" s="11">
        <v>602423</v>
      </c>
      <c r="D178" s="12" t="s">
        <v>420</v>
      </c>
      <c r="E178" s="10">
        <v>1</v>
      </c>
      <c r="F178" s="13">
        <v>317</v>
      </c>
      <c r="G178" s="13">
        <v>15</v>
      </c>
      <c r="H178" s="7">
        <v>499000</v>
      </c>
      <c r="I178" s="7">
        <v>419000</v>
      </c>
      <c r="J178" s="7">
        <v>4700000</v>
      </c>
      <c r="K178" s="7">
        <f>J178/F178</f>
        <v>14826.498422712933</v>
      </c>
      <c r="L178" s="7">
        <f>N178*J178</f>
        <v>2115000</v>
      </c>
      <c r="M178" s="7">
        <f>J178-L178</f>
        <v>2585000</v>
      </c>
      <c r="N178" s="5">
        <v>0.45</v>
      </c>
      <c r="O178" s="8">
        <f>M178/(H178+I178+L178)</f>
        <v>0.8522914606000659</v>
      </c>
    </row>
    <row r="179" spans="1:15" ht="12.75">
      <c r="A179" s="5" t="s">
        <v>66</v>
      </c>
      <c r="B179" s="20" t="s">
        <v>421</v>
      </c>
      <c r="C179" s="21">
        <v>601609</v>
      </c>
      <c r="D179" s="22" t="s">
        <v>422</v>
      </c>
      <c r="E179" s="20">
        <v>1</v>
      </c>
      <c r="F179" s="23">
        <v>321</v>
      </c>
      <c r="G179" s="20">
        <v>27</v>
      </c>
      <c r="H179" s="7">
        <v>402000</v>
      </c>
      <c r="I179" s="7">
        <v>671000</v>
      </c>
      <c r="J179" s="7">
        <v>4742000</v>
      </c>
      <c r="K179" s="7">
        <f>J179/F179</f>
        <v>14772.58566978193</v>
      </c>
      <c r="L179" s="7">
        <f>N179*J179</f>
        <v>2133900</v>
      </c>
      <c r="M179" s="7">
        <f>J179-L179</f>
        <v>2608100</v>
      </c>
      <c r="N179" s="5">
        <v>0.45</v>
      </c>
      <c r="O179" s="8">
        <f>M179/(H179+I179+L179)</f>
        <v>0.8132776201315912</v>
      </c>
    </row>
    <row r="180" spans="1:15" ht="12.75">
      <c r="A180" s="2" t="s">
        <v>13</v>
      </c>
      <c r="B180" s="3" t="s">
        <v>423</v>
      </c>
      <c r="C180" s="3">
        <v>610680</v>
      </c>
      <c r="D180" s="4" t="s">
        <v>424</v>
      </c>
      <c r="E180" s="16">
        <v>4</v>
      </c>
      <c r="F180" s="16">
        <v>24</v>
      </c>
      <c r="G180" s="16">
        <v>4</v>
      </c>
      <c r="H180" s="17">
        <v>129000</v>
      </c>
      <c r="I180" s="17">
        <v>1254000</v>
      </c>
      <c r="J180" s="17">
        <v>354000</v>
      </c>
      <c r="K180" s="7">
        <f>J180/F180</f>
        <v>14750</v>
      </c>
      <c r="L180" s="6">
        <f>J180*N180</f>
        <v>159300</v>
      </c>
      <c r="M180" s="6">
        <f>J180-L180</f>
        <v>194700</v>
      </c>
      <c r="N180" s="5">
        <v>0.45</v>
      </c>
      <c r="O180" s="8">
        <f>M180/(H180+I180+L180)</f>
        <v>0.12624003112234974</v>
      </c>
    </row>
    <row r="181" spans="1:15" ht="12.75">
      <c r="A181" s="9" t="s">
        <v>187</v>
      </c>
      <c r="B181" s="10" t="s">
        <v>425</v>
      </c>
      <c r="C181" s="11">
        <v>601848</v>
      </c>
      <c r="D181" s="12" t="s">
        <v>426</v>
      </c>
      <c r="E181" s="10">
        <v>1</v>
      </c>
      <c r="F181" s="13">
        <v>504</v>
      </c>
      <c r="G181" s="10">
        <v>17</v>
      </c>
      <c r="H181" s="7">
        <v>1050000</v>
      </c>
      <c r="I181" s="7">
        <v>444000</v>
      </c>
      <c r="J181" s="7">
        <v>7433000</v>
      </c>
      <c r="K181" s="7">
        <f>J181/F181</f>
        <v>14748.015873015873</v>
      </c>
      <c r="L181" s="7">
        <f>N181*J181</f>
        <v>3344850</v>
      </c>
      <c r="M181" s="7">
        <f>J181-L181</f>
        <v>4088150</v>
      </c>
      <c r="N181" s="5">
        <v>0.45</v>
      </c>
      <c r="O181" s="8">
        <f>M181/(H181+I181+L181)</f>
        <v>0.8448598323981937</v>
      </c>
    </row>
    <row r="182" spans="1:15" ht="12.75">
      <c r="A182" s="9" t="s">
        <v>86</v>
      </c>
      <c r="B182" s="10" t="s">
        <v>427</v>
      </c>
      <c r="C182" s="11">
        <v>601681</v>
      </c>
      <c r="D182" s="12" t="s">
        <v>428</v>
      </c>
      <c r="E182" s="10">
        <v>1</v>
      </c>
      <c r="F182" s="13">
        <v>148</v>
      </c>
      <c r="G182" s="13">
        <v>7</v>
      </c>
      <c r="H182" s="7">
        <v>186000</v>
      </c>
      <c r="I182" s="7">
        <v>180000</v>
      </c>
      <c r="J182" s="7">
        <v>2178000</v>
      </c>
      <c r="K182" s="7">
        <f>J182/F182</f>
        <v>14716.216216216217</v>
      </c>
      <c r="L182" s="7">
        <f>N182*J182</f>
        <v>980100</v>
      </c>
      <c r="M182" s="7">
        <f>J182-L182</f>
        <v>1197900</v>
      </c>
      <c r="N182" s="5">
        <v>0.45</v>
      </c>
      <c r="O182" s="8">
        <f>M182/(H182+I182+L182)</f>
        <v>0.8899041675952752</v>
      </c>
    </row>
    <row r="183" spans="1:15" ht="12.75">
      <c r="A183" s="9" t="s">
        <v>86</v>
      </c>
      <c r="B183" s="10" t="s">
        <v>429</v>
      </c>
      <c r="C183" s="11">
        <v>602256</v>
      </c>
      <c r="D183" s="12" t="s">
        <v>430</v>
      </c>
      <c r="E183" s="10">
        <v>1</v>
      </c>
      <c r="F183" s="13">
        <v>116</v>
      </c>
      <c r="G183" s="13">
        <v>6</v>
      </c>
      <c r="H183" s="7">
        <v>399000</v>
      </c>
      <c r="I183" s="7">
        <v>802000</v>
      </c>
      <c r="J183" s="7">
        <v>1707000</v>
      </c>
      <c r="K183" s="7">
        <f>J183/F183</f>
        <v>14715.51724137931</v>
      </c>
      <c r="L183" s="7">
        <f>N183*J183</f>
        <v>768150</v>
      </c>
      <c r="M183" s="7">
        <f>J183-L183</f>
        <v>938850</v>
      </c>
      <c r="N183" s="5">
        <v>0.45</v>
      </c>
      <c r="O183" s="8">
        <f>M183/(H183+I183+L183)</f>
        <v>0.476779321026839</v>
      </c>
    </row>
    <row r="184" spans="1:15" ht="12.75">
      <c r="A184" s="9" t="s">
        <v>31</v>
      </c>
      <c r="B184" s="10" t="s">
        <v>431</v>
      </c>
      <c r="C184" s="11">
        <v>601847</v>
      </c>
      <c r="D184" s="12" t="s">
        <v>432</v>
      </c>
      <c r="E184" s="10">
        <v>1</v>
      </c>
      <c r="F184" s="13">
        <v>287</v>
      </c>
      <c r="G184" s="13">
        <v>7</v>
      </c>
      <c r="H184" s="7">
        <v>354000</v>
      </c>
      <c r="I184" s="7">
        <v>359000</v>
      </c>
      <c r="J184" s="7">
        <v>4183000</v>
      </c>
      <c r="K184" s="7">
        <f>J184/F184</f>
        <v>14574.912891986063</v>
      </c>
      <c r="L184" s="7">
        <f>N184*J184</f>
        <v>1882350</v>
      </c>
      <c r="M184" s="7">
        <f>J184-L184</f>
        <v>2300650</v>
      </c>
      <c r="N184" s="5">
        <v>0.45</v>
      </c>
      <c r="O184" s="8">
        <f>M184/(H184+I184+L184)</f>
        <v>0.8864507677191901</v>
      </c>
    </row>
    <row r="185" spans="1:15" ht="12.75">
      <c r="A185" s="9" t="s">
        <v>114</v>
      </c>
      <c r="B185" s="10" t="s">
        <v>433</v>
      </c>
      <c r="C185" s="11">
        <v>609690</v>
      </c>
      <c r="D185" s="12" t="s">
        <v>434</v>
      </c>
      <c r="E185" s="10">
        <v>8</v>
      </c>
      <c r="F185" s="13">
        <v>3267</v>
      </c>
      <c r="G185" s="10">
        <v>154</v>
      </c>
      <c r="H185" s="7">
        <v>8609000</v>
      </c>
      <c r="I185" s="7">
        <v>5048000</v>
      </c>
      <c r="J185" s="7">
        <v>47615000</v>
      </c>
      <c r="K185" s="7">
        <f>J185/F185</f>
        <v>14574.533210896847</v>
      </c>
      <c r="L185" s="7">
        <f>J185*N185</f>
        <v>21426750</v>
      </c>
      <c r="M185" s="7">
        <f>J185-L185</f>
        <v>26188250</v>
      </c>
      <c r="N185" s="5">
        <v>0.45</v>
      </c>
      <c r="O185" s="8">
        <f>M185/(H185+I185+L185)</f>
        <v>0.746449567107279</v>
      </c>
    </row>
    <row r="186" spans="1:15" ht="12.75">
      <c r="A186" s="9" t="s">
        <v>114</v>
      </c>
      <c r="B186" s="10" t="s">
        <v>435</v>
      </c>
      <c r="C186" s="11">
        <v>601728</v>
      </c>
      <c r="D186" s="12" t="s">
        <v>436</v>
      </c>
      <c r="E186" s="10">
        <v>1</v>
      </c>
      <c r="F186" s="13">
        <v>1044</v>
      </c>
      <c r="G186" s="10">
        <v>46</v>
      </c>
      <c r="H186" s="7">
        <v>196000</v>
      </c>
      <c r="I186" s="7">
        <v>595000</v>
      </c>
      <c r="J186" s="7">
        <v>15196000</v>
      </c>
      <c r="K186" s="7">
        <f>J186/F186</f>
        <v>14555.555555555555</v>
      </c>
      <c r="L186" s="7">
        <f>J186*N186</f>
        <v>6838200</v>
      </c>
      <c r="M186" s="7">
        <f>J186-L186</f>
        <v>8357800</v>
      </c>
      <c r="N186" s="5">
        <v>0.45</v>
      </c>
      <c r="O186" s="8">
        <f>M186/(H186+I186+L186)</f>
        <v>1.0955014942589</v>
      </c>
    </row>
    <row r="187" spans="1:15" ht="12.75">
      <c r="A187" s="9" t="s">
        <v>126</v>
      </c>
      <c r="B187" s="10" t="s">
        <v>437</v>
      </c>
      <c r="C187" s="11">
        <v>611940</v>
      </c>
      <c r="D187" s="12" t="s">
        <v>438</v>
      </c>
      <c r="E187" s="10">
        <v>2</v>
      </c>
      <c r="F187" s="13">
        <v>1092</v>
      </c>
      <c r="G187" s="10">
        <v>57</v>
      </c>
      <c r="H187" s="7">
        <v>3354000</v>
      </c>
      <c r="I187" s="7">
        <v>2727000</v>
      </c>
      <c r="J187" s="7">
        <v>15861000</v>
      </c>
      <c r="K187" s="7">
        <f>J187/F187</f>
        <v>14524.725274725275</v>
      </c>
      <c r="L187" s="7">
        <f>N187*J187</f>
        <v>7137450</v>
      </c>
      <c r="M187" s="7">
        <f>J187-L187</f>
        <v>8723550</v>
      </c>
      <c r="N187" s="5">
        <v>0.45</v>
      </c>
      <c r="O187" s="8">
        <f>M187/(H187+I187+L187)</f>
        <v>0.659952566299377</v>
      </c>
    </row>
    <row r="188" spans="1:15" ht="12.75">
      <c r="A188" s="9" t="s">
        <v>31</v>
      </c>
      <c r="B188" s="10" t="s">
        <v>439</v>
      </c>
      <c r="C188" s="11">
        <v>634170</v>
      </c>
      <c r="D188" s="12" t="s">
        <v>440</v>
      </c>
      <c r="E188" s="10">
        <v>76</v>
      </c>
      <c r="F188" s="13">
        <v>45971</v>
      </c>
      <c r="G188" s="13">
        <v>2173</v>
      </c>
      <c r="H188" s="7">
        <v>160038000</v>
      </c>
      <c r="I188" s="7">
        <v>92690000</v>
      </c>
      <c r="J188" s="7">
        <v>667629000</v>
      </c>
      <c r="K188" s="7">
        <f>J188/F188</f>
        <v>14522.829609971504</v>
      </c>
      <c r="L188" s="7">
        <f>N188*J188</f>
        <v>300433050</v>
      </c>
      <c r="M188" s="7">
        <f>J188-L188</f>
        <v>367195950</v>
      </c>
      <c r="N188" s="5">
        <v>0.45</v>
      </c>
      <c r="O188" s="8">
        <f>M188/(H188+I188+L188)</f>
        <v>0.6638138205862469</v>
      </c>
    </row>
    <row r="189" spans="1:15" ht="12.75">
      <c r="A189" s="9" t="s">
        <v>86</v>
      </c>
      <c r="B189" s="10" t="s">
        <v>441</v>
      </c>
      <c r="C189" s="11">
        <v>601690</v>
      </c>
      <c r="D189" s="12" t="s">
        <v>442</v>
      </c>
      <c r="E189" s="10">
        <v>1</v>
      </c>
      <c r="F189" s="13">
        <v>339</v>
      </c>
      <c r="G189" s="13">
        <v>20</v>
      </c>
      <c r="H189" s="7">
        <v>1251000</v>
      </c>
      <c r="I189" s="7">
        <v>1478000</v>
      </c>
      <c r="J189" s="7">
        <v>4923000</v>
      </c>
      <c r="K189" s="7">
        <f>J189/F189</f>
        <v>14522.12389380531</v>
      </c>
      <c r="L189" s="7">
        <f>N189*J189</f>
        <v>2215350</v>
      </c>
      <c r="M189" s="7">
        <f>J189-L189</f>
        <v>2707650</v>
      </c>
      <c r="N189" s="5">
        <v>0.45</v>
      </c>
      <c r="O189" s="8">
        <f>M189/(H189+I189+L189)</f>
        <v>0.5476250669956617</v>
      </c>
    </row>
    <row r="190" spans="1:15" ht="12.75">
      <c r="A190" s="9" t="s">
        <v>86</v>
      </c>
      <c r="B190" s="10" t="s">
        <v>443</v>
      </c>
      <c r="C190" s="11">
        <v>638980</v>
      </c>
      <c r="D190" s="12" t="s">
        <v>444</v>
      </c>
      <c r="E190" s="10">
        <v>9</v>
      </c>
      <c r="F190" s="13">
        <v>5227</v>
      </c>
      <c r="G190" s="13">
        <v>216</v>
      </c>
      <c r="H190" s="7">
        <v>5953000</v>
      </c>
      <c r="I190" s="7">
        <v>26620000</v>
      </c>
      <c r="J190" s="7">
        <v>75827000</v>
      </c>
      <c r="K190" s="7">
        <f>J190/F190</f>
        <v>14506.791658695236</v>
      </c>
      <c r="L190" s="7">
        <f>N190*J190</f>
        <v>34122150</v>
      </c>
      <c r="M190" s="7">
        <f>J190-L190</f>
        <v>41704850</v>
      </c>
      <c r="N190" s="5">
        <v>0.45</v>
      </c>
      <c r="O190" s="8">
        <f>M190/(H190+I190+L190)</f>
        <v>0.6253055881874469</v>
      </c>
    </row>
    <row r="191" spans="1:15" ht="12.75">
      <c r="A191" s="9" t="s">
        <v>22</v>
      </c>
      <c r="B191" s="10" t="s">
        <v>445</v>
      </c>
      <c r="C191" s="11">
        <v>604200</v>
      </c>
      <c r="D191" s="12" t="s">
        <v>446</v>
      </c>
      <c r="E191" s="10">
        <v>1</v>
      </c>
      <c r="F191" s="10">
        <v>322</v>
      </c>
      <c r="G191" s="10">
        <v>20</v>
      </c>
      <c r="H191" s="7">
        <v>673000</v>
      </c>
      <c r="I191" s="7">
        <v>2393000</v>
      </c>
      <c r="J191" s="7">
        <v>4670000</v>
      </c>
      <c r="K191" s="7">
        <f>J191/F191</f>
        <v>14503.105590062112</v>
      </c>
      <c r="L191" s="7">
        <f>N191*J191</f>
        <v>2101500</v>
      </c>
      <c r="M191" s="7">
        <f>J191-L191</f>
        <v>2568500</v>
      </c>
      <c r="N191" s="5">
        <v>0.45</v>
      </c>
      <c r="O191" s="8">
        <f>M191/(H191+I191+L191)</f>
        <v>0.49704886308659896</v>
      </c>
    </row>
    <row r="192" spans="1:15" ht="20.25" customHeight="1">
      <c r="A192" s="9" t="s">
        <v>86</v>
      </c>
      <c r="B192" s="10" t="s">
        <v>447</v>
      </c>
      <c r="C192" s="11">
        <v>602249</v>
      </c>
      <c r="D192" s="12" t="s">
        <v>448</v>
      </c>
      <c r="E192" s="10">
        <v>1</v>
      </c>
      <c r="F192" s="13">
        <v>274</v>
      </c>
      <c r="G192" s="13">
        <v>14</v>
      </c>
      <c r="H192" s="7">
        <v>887000</v>
      </c>
      <c r="I192" s="7">
        <v>1478000</v>
      </c>
      <c r="J192" s="7">
        <v>3957000</v>
      </c>
      <c r="K192" s="7">
        <f>J192/F192</f>
        <v>14441.60583941606</v>
      </c>
      <c r="L192" s="7">
        <f>N192*J192</f>
        <v>1780650</v>
      </c>
      <c r="M192" s="7">
        <f>J192-L192</f>
        <v>2176350</v>
      </c>
      <c r="N192" s="5">
        <v>0.45</v>
      </c>
      <c r="O192" s="8">
        <f>M192/(H192+I192+L192)</f>
        <v>0.5249719585589715</v>
      </c>
    </row>
    <row r="193" spans="1:15" ht="20.25" customHeight="1">
      <c r="A193" s="9" t="s">
        <v>129</v>
      </c>
      <c r="B193" s="10" t="s">
        <v>449</v>
      </c>
      <c r="C193" s="11">
        <v>601552</v>
      </c>
      <c r="D193" s="12" t="s">
        <v>450</v>
      </c>
      <c r="E193" s="10">
        <v>1</v>
      </c>
      <c r="F193" s="13">
        <v>432</v>
      </c>
      <c r="G193" s="13">
        <v>21</v>
      </c>
      <c r="H193" s="7">
        <v>1209000</v>
      </c>
      <c r="I193" s="7">
        <v>2762000</v>
      </c>
      <c r="J193" s="7">
        <v>6231000</v>
      </c>
      <c r="K193" s="7">
        <f>J193/F193</f>
        <v>14423.611111111111</v>
      </c>
      <c r="L193" s="17">
        <f>J193*N193</f>
        <v>2803950</v>
      </c>
      <c r="M193" s="17">
        <f>J193-L193</f>
        <v>3427050</v>
      </c>
      <c r="N193" s="5">
        <v>0.45</v>
      </c>
      <c r="O193" s="8">
        <f>M193/(H193+I193+L193)</f>
        <v>0.5058413715230371</v>
      </c>
    </row>
    <row r="194" spans="1:15" ht="12.75">
      <c r="A194" s="9" t="s">
        <v>86</v>
      </c>
      <c r="B194" s="10" t="s">
        <v>451</v>
      </c>
      <c r="C194" s="11">
        <v>629580</v>
      </c>
      <c r="D194" s="12" t="s">
        <v>452</v>
      </c>
      <c r="E194" s="10">
        <v>29</v>
      </c>
      <c r="F194" s="13">
        <v>17788</v>
      </c>
      <c r="G194" s="13">
        <v>764</v>
      </c>
      <c r="H194" s="7">
        <v>82809000</v>
      </c>
      <c r="I194" s="7">
        <v>50343000</v>
      </c>
      <c r="J194" s="7">
        <v>256544000</v>
      </c>
      <c r="K194" s="7">
        <f>J194/F194</f>
        <v>14422.30717337531</v>
      </c>
      <c r="L194" s="7">
        <f>N194*J194</f>
        <v>115444800</v>
      </c>
      <c r="M194" s="7">
        <f>J194-L194</f>
        <v>141099200</v>
      </c>
      <c r="N194" s="5">
        <v>0.45</v>
      </c>
      <c r="O194" s="8">
        <f>M194/(H194+I194+L194)</f>
        <v>0.567582527208717</v>
      </c>
    </row>
    <row r="195" spans="1:15" ht="12.75">
      <c r="A195" s="5" t="s">
        <v>111</v>
      </c>
      <c r="B195" s="20" t="s">
        <v>453</v>
      </c>
      <c r="C195" s="21">
        <v>635940</v>
      </c>
      <c r="D195" s="22" t="s">
        <v>454</v>
      </c>
      <c r="E195" s="20">
        <v>1</v>
      </c>
      <c r="F195" s="23">
        <v>67</v>
      </c>
      <c r="G195" s="20">
        <v>5</v>
      </c>
      <c r="H195" s="6">
        <v>130000</v>
      </c>
      <c r="I195" s="6">
        <v>164000</v>
      </c>
      <c r="J195" s="6">
        <v>964000</v>
      </c>
      <c r="K195" s="7">
        <f>J195/F195</f>
        <v>14388.059701492537</v>
      </c>
      <c r="L195" s="6">
        <f>N195*J195</f>
        <v>433800</v>
      </c>
      <c r="M195" s="17">
        <f>J195-L195</f>
        <v>530200</v>
      </c>
      <c r="N195" s="5">
        <v>0.45</v>
      </c>
      <c r="O195" s="8">
        <f>M195/(H195+I195+L195)</f>
        <v>0.7284968397911514</v>
      </c>
    </row>
    <row r="196" spans="1:15" ht="12.75">
      <c r="A196" s="9" t="s">
        <v>86</v>
      </c>
      <c r="B196" s="10" t="s">
        <v>455</v>
      </c>
      <c r="C196" s="11">
        <v>602205</v>
      </c>
      <c r="D196" s="12" t="s">
        <v>456</v>
      </c>
      <c r="E196" s="10">
        <v>1</v>
      </c>
      <c r="F196" s="13">
        <v>91</v>
      </c>
      <c r="G196" s="13">
        <v>7</v>
      </c>
      <c r="H196" s="7">
        <v>275000</v>
      </c>
      <c r="I196" s="7">
        <v>766000</v>
      </c>
      <c r="J196" s="7">
        <v>1308000</v>
      </c>
      <c r="K196" s="7">
        <f>J196/F196</f>
        <v>14373.626373626374</v>
      </c>
      <c r="L196" s="7">
        <f>N196*J196</f>
        <v>588600</v>
      </c>
      <c r="M196" s="7">
        <f>J196-L196</f>
        <v>719400</v>
      </c>
      <c r="N196" s="5">
        <v>0.45</v>
      </c>
      <c r="O196" s="8">
        <f>M196/(H196+I196+L196)</f>
        <v>0.4414580265095729</v>
      </c>
    </row>
    <row r="197" spans="1:15" ht="12.75">
      <c r="A197" s="5" t="s">
        <v>108</v>
      </c>
      <c r="B197" s="10" t="s">
        <v>457</v>
      </c>
      <c r="C197" s="11">
        <v>639180</v>
      </c>
      <c r="D197" s="12" t="s">
        <v>458</v>
      </c>
      <c r="E197" s="10">
        <v>6</v>
      </c>
      <c r="F197" s="13">
        <v>1522</v>
      </c>
      <c r="G197" s="10">
        <v>67</v>
      </c>
      <c r="H197" s="7">
        <v>7273000</v>
      </c>
      <c r="I197" s="7">
        <v>3867000</v>
      </c>
      <c r="J197" s="7">
        <v>21862000</v>
      </c>
      <c r="K197" s="7">
        <f>J197/F197</f>
        <v>14363.994743758212</v>
      </c>
      <c r="L197" s="7">
        <f>N197*J197</f>
        <v>9837900</v>
      </c>
      <c r="M197" s="17">
        <f>J197-L197</f>
        <v>12024100</v>
      </c>
      <c r="N197" s="5">
        <v>0.45</v>
      </c>
      <c r="O197" s="8">
        <f>M197/(H197+I197+L197)</f>
        <v>0.5731793935522621</v>
      </c>
    </row>
    <row r="198" spans="1:15" ht="12.75">
      <c r="A198" s="9" t="s">
        <v>86</v>
      </c>
      <c r="B198" s="10" t="s">
        <v>459</v>
      </c>
      <c r="C198" s="11">
        <v>642510</v>
      </c>
      <c r="D198" s="12" t="s">
        <v>460</v>
      </c>
      <c r="E198" s="10">
        <v>16</v>
      </c>
      <c r="F198" s="13">
        <v>21011</v>
      </c>
      <c r="G198" s="13">
        <v>932</v>
      </c>
      <c r="H198" s="7">
        <v>24138000</v>
      </c>
      <c r="I198" s="7">
        <v>112075000</v>
      </c>
      <c r="J198" s="7">
        <v>301173000</v>
      </c>
      <c r="K198" s="7">
        <f>J198/F198</f>
        <v>14334.063109799628</v>
      </c>
      <c r="L198" s="7">
        <f>N198*J198</f>
        <v>135527850</v>
      </c>
      <c r="M198" s="7">
        <f>J198-L198</f>
        <v>165645150</v>
      </c>
      <c r="N198" s="5">
        <v>0.45</v>
      </c>
      <c r="O198" s="8">
        <f>M198/(H198+I198+L198)</f>
        <v>0.6095702946391756</v>
      </c>
    </row>
    <row r="199" spans="1:15" ht="12.75">
      <c r="A199" s="9" t="s">
        <v>94</v>
      </c>
      <c r="B199" s="10" t="s">
        <v>461</v>
      </c>
      <c r="C199" s="11">
        <v>601603</v>
      </c>
      <c r="D199" s="12" t="s">
        <v>462</v>
      </c>
      <c r="E199" s="10">
        <v>1</v>
      </c>
      <c r="F199" s="13">
        <v>162</v>
      </c>
      <c r="G199" s="10">
        <v>9</v>
      </c>
      <c r="H199" s="7">
        <v>339000</v>
      </c>
      <c r="I199" s="7">
        <v>630000</v>
      </c>
      <c r="J199" s="7">
        <v>2321000</v>
      </c>
      <c r="K199" s="7">
        <f>J199/F199</f>
        <v>14327.160493827161</v>
      </c>
      <c r="L199" s="7">
        <f>N199*J199</f>
        <v>1044450</v>
      </c>
      <c r="M199" s="17">
        <f>J199-L199</f>
        <v>1276550</v>
      </c>
      <c r="N199" s="5">
        <v>0.45</v>
      </c>
      <c r="O199" s="8">
        <f>M199/(H199+I199+L199)</f>
        <v>0.6340112741811319</v>
      </c>
    </row>
    <row r="200" spans="1:15" ht="12.75">
      <c r="A200" s="9" t="s">
        <v>187</v>
      </c>
      <c r="B200" s="10" t="s">
        <v>463</v>
      </c>
      <c r="C200" s="11">
        <v>602191</v>
      </c>
      <c r="D200" s="12" t="s">
        <v>464</v>
      </c>
      <c r="E200" s="10">
        <v>1</v>
      </c>
      <c r="F200" s="13">
        <v>369</v>
      </c>
      <c r="G200" s="10">
        <v>16</v>
      </c>
      <c r="H200" s="7">
        <v>816000</v>
      </c>
      <c r="I200" s="7">
        <v>502000</v>
      </c>
      <c r="J200" s="7">
        <v>5282000</v>
      </c>
      <c r="K200" s="7">
        <f>J200/F200</f>
        <v>14314.363143631437</v>
      </c>
      <c r="L200" s="7">
        <f>N200*J200</f>
        <v>2376900</v>
      </c>
      <c r="M200" s="7">
        <f>J200-L200</f>
        <v>2905100</v>
      </c>
      <c r="N200" s="5">
        <v>0.45</v>
      </c>
      <c r="O200" s="8">
        <f>M200/(H200+I200+L200)</f>
        <v>0.7862459065197975</v>
      </c>
    </row>
    <row r="201" spans="1:15" ht="12.75">
      <c r="A201" s="9" t="s">
        <v>86</v>
      </c>
      <c r="B201" s="10" t="s">
        <v>465</v>
      </c>
      <c r="C201" s="11">
        <v>623160</v>
      </c>
      <c r="D201" s="12" t="s">
        <v>466</v>
      </c>
      <c r="E201" s="10">
        <v>18</v>
      </c>
      <c r="F201" s="13">
        <v>11967</v>
      </c>
      <c r="G201" s="13">
        <v>518</v>
      </c>
      <c r="H201" s="7">
        <v>41604000</v>
      </c>
      <c r="I201" s="7">
        <v>23646000</v>
      </c>
      <c r="J201" s="7">
        <v>171208000</v>
      </c>
      <c r="K201" s="7">
        <f>J201/F201</f>
        <v>14306.6766942425</v>
      </c>
      <c r="L201" s="7">
        <f>N201*J201</f>
        <v>77043600</v>
      </c>
      <c r="M201" s="7">
        <f>J201-L201</f>
        <v>94164400</v>
      </c>
      <c r="N201" s="5">
        <v>0.45</v>
      </c>
      <c r="O201" s="8">
        <f>M201/(H201+I201+L201)</f>
        <v>0.6617613160395127</v>
      </c>
    </row>
    <row r="202" spans="1:15" ht="12.75">
      <c r="A202" s="9" t="s">
        <v>86</v>
      </c>
      <c r="B202" s="10" t="s">
        <v>467</v>
      </c>
      <c r="C202" s="11">
        <v>604440</v>
      </c>
      <c r="D202" s="12" t="s">
        <v>468</v>
      </c>
      <c r="E202" s="10">
        <v>15</v>
      </c>
      <c r="F202" s="13">
        <v>9989</v>
      </c>
      <c r="G202" s="13">
        <v>449</v>
      </c>
      <c r="H202" s="7">
        <v>27793000</v>
      </c>
      <c r="I202" s="7">
        <v>30102000</v>
      </c>
      <c r="J202" s="7">
        <v>142804000</v>
      </c>
      <c r="K202" s="7">
        <f>J202/F202</f>
        <v>14296.125738312143</v>
      </c>
      <c r="L202" s="7">
        <f>N202*J202</f>
        <v>64261800</v>
      </c>
      <c r="M202" s="7">
        <f>J202-L202</f>
        <v>78542200</v>
      </c>
      <c r="N202" s="5">
        <v>0.45</v>
      </c>
      <c r="O202" s="8">
        <f>M202/(H202+I202+L202)</f>
        <v>0.6429621601089747</v>
      </c>
    </row>
    <row r="203" spans="1:15" ht="12.75">
      <c r="A203" s="9" t="s">
        <v>34</v>
      </c>
      <c r="B203" s="10" t="s">
        <v>469</v>
      </c>
      <c r="C203" s="11">
        <v>602132</v>
      </c>
      <c r="D203" s="12" t="s">
        <v>470</v>
      </c>
      <c r="E203" s="10">
        <v>1</v>
      </c>
      <c r="F203" s="13">
        <v>112</v>
      </c>
      <c r="G203" s="10">
        <v>5</v>
      </c>
      <c r="H203" s="7">
        <v>85000</v>
      </c>
      <c r="I203" s="7">
        <v>97000</v>
      </c>
      <c r="J203" s="7">
        <v>1601000</v>
      </c>
      <c r="K203" s="7">
        <f>J203/F203</f>
        <v>14294.642857142857</v>
      </c>
      <c r="L203" s="7">
        <f>N203*J203</f>
        <v>720450</v>
      </c>
      <c r="M203" s="7">
        <f>J203-L203</f>
        <v>880550</v>
      </c>
      <c r="N203" s="5">
        <v>0.45</v>
      </c>
      <c r="O203" s="8">
        <f>M203/(H203+I203+L203)</f>
        <v>0.9757327275749349</v>
      </c>
    </row>
    <row r="204" spans="1:15" ht="12.75">
      <c r="A204" s="9" t="s">
        <v>86</v>
      </c>
      <c r="B204" s="10" t="s">
        <v>471</v>
      </c>
      <c r="C204" s="11">
        <v>626190</v>
      </c>
      <c r="D204" s="12" t="s">
        <v>472</v>
      </c>
      <c r="E204" s="10">
        <v>8</v>
      </c>
      <c r="F204" s="13">
        <v>4944</v>
      </c>
      <c r="G204" s="13">
        <v>233</v>
      </c>
      <c r="H204" s="7">
        <v>18969000</v>
      </c>
      <c r="I204" s="7">
        <v>26869000</v>
      </c>
      <c r="J204" s="7">
        <v>70653000</v>
      </c>
      <c r="K204" s="7">
        <f>J204/F204</f>
        <v>14290.655339805826</v>
      </c>
      <c r="L204" s="7">
        <f>N204*J204</f>
        <v>31793850</v>
      </c>
      <c r="M204" s="7">
        <f>J204-L204</f>
        <v>38859150</v>
      </c>
      <c r="N204" s="5">
        <v>0.45</v>
      </c>
      <c r="O204" s="8">
        <f>M204/(H204+I204+L204)</f>
        <v>0.5005567946661068</v>
      </c>
    </row>
    <row r="205" spans="1:15" ht="12.75">
      <c r="A205" s="9" t="s">
        <v>108</v>
      </c>
      <c r="B205" s="37" t="s">
        <v>473</v>
      </c>
      <c r="C205" s="9">
        <v>603780</v>
      </c>
      <c r="D205" s="38" t="s">
        <v>474</v>
      </c>
      <c r="E205" s="9">
        <v>1</v>
      </c>
      <c r="F205" s="9">
        <v>69</v>
      </c>
      <c r="G205" s="9">
        <v>4</v>
      </c>
      <c r="H205" s="7">
        <v>297000</v>
      </c>
      <c r="I205" s="7">
        <v>392000</v>
      </c>
      <c r="J205" s="7">
        <v>985000</v>
      </c>
      <c r="K205" s="7">
        <f>J205/F205</f>
        <v>14275.36231884058</v>
      </c>
      <c r="L205" s="7">
        <f>N205*J205</f>
        <v>443250</v>
      </c>
      <c r="M205" s="17">
        <f>J205-L205</f>
        <v>541750</v>
      </c>
      <c r="N205" s="5">
        <v>0.45</v>
      </c>
      <c r="O205" s="8">
        <f>M205/(H205+I205+L205)</f>
        <v>0.47847206888937954</v>
      </c>
    </row>
    <row r="206" spans="1:15" ht="12.75">
      <c r="A206" s="9" t="s">
        <v>86</v>
      </c>
      <c r="B206" s="10" t="s">
        <v>475</v>
      </c>
      <c r="C206" s="11">
        <v>616325</v>
      </c>
      <c r="D206" s="12" t="s">
        <v>476</v>
      </c>
      <c r="E206" s="10">
        <v>35</v>
      </c>
      <c r="F206" s="13">
        <v>16206</v>
      </c>
      <c r="G206" s="13">
        <v>721</v>
      </c>
      <c r="H206" s="7">
        <v>49839000</v>
      </c>
      <c r="I206" s="7">
        <v>56605000</v>
      </c>
      <c r="J206" s="7">
        <v>231306000</v>
      </c>
      <c r="K206" s="7">
        <f>J206/F206</f>
        <v>14272.86190299889</v>
      </c>
      <c r="L206" s="7">
        <f>N206*J206</f>
        <v>104087700</v>
      </c>
      <c r="M206" s="7">
        <f>J206-L206</f>
        <v>127218300</v>
      </c>
      <c r="N206" s="5">
        <v>0.45</v>
      </c>
      <c r="O206" s="8">
        <f>M206/(H206+I206+L206)</f>
        <v>0.6042714707571354</v>
      </c>
    </row>
    <row r="207" spans="1:15" ht="12.75">
      <c r="A207" s="9" t="s">
        <v>86</v>
      </c>
      <c r="B207" s="10" t="s">
        <v>477</v>
      </c>
      <c r="C207" s="11">
        <v>631320</v>
      </c>
      <c r="D207" s="12" t="s">
        <v>478</v>
      </c>
      <c r="E207" s="10">
        <v>38</v>
      </c>
      <c r="F207" s="13">
        <v>21391</v>
      </c>
      <c r="G207" s="13">
        <v>961</v>
      </c>
      <c r="H207" s="7">
        <v>93585000</v>
      </c>
      <c r="I207" s="7">
        <v>112171000</v>
      </c>
      <c r="J207" s="7">
        <v>305071000</v>
      </c>
      <c r="K207" s="7">
        <f>J207/F207</f>
        <v>14261.652096676173</v>
      </c>
      <c r="L207" s="7">
        <f>N207*J207</f>
        <v>137281950</v>
      </c>
      <c r="M207" s="7">
        <f>J207-L207</f>
        <v>167789050</v>
      </c>
      <c r="N207" s="5">
        <v>0.45</v>
      </c>
      <c r="O207" s="8">
        <f>M207/(H207+I207+L207)</f>
        <v>0.48912678611797905</v>
      </c>
    </row>
    <row r="208" spans="1:15" ht="12.75">
      <c r="A208" s="9" t="s">
        <v>31</v>
      </c>
      <c r="B208" s="10" t="s">
        <v>479</v>
      </c>
      <c r="C208" s="11">
        <v>601500</v>
      </c>
      <c r="D208" s="12" t="s">
        <v>480</v>
      </c>
      <c r="E208" s="10">
        <v>1</v>
      </c>
      <c r="F208" s="13">
        <v>1770</v>
      </c>
      <c r="G208" s="13">
        <v>47</v>
      </c>
      <c r="H208" s="7">
        <v>0</v>
      </c>
      <c r="I208" s="7">
        <v>2448000</v>
      </c>
      <c r="J208" s="7">
        <v>25203000</v>
      </c>
      <c r="K208" s="7">
        <f>J208/F208</f>
        <v>14238.983050847457</v>
      </c>
      <c r="L208" s="7">
        <f>N208*J208</f>
        <v>11341350</v>
      </c>
      <c r="M208" s="7">
        <f>J208-L208</f>
        <v>13861650</v>
      </c>
      <c r="N208" s="5">
        <v>0.45</v>
      </c>
      <c r="O208" s="8">
        <f>M208/(H208+I208+L208)</f>
        <v>1.0052431767994865</v>
      </c>
    </row>
    <row r="209" spans="1:15" ht="12.75">
      <c r="A209" s="9" t="s">
        <v>16</v>
      </c>
      <c r="B209" s="10" t="s">
        <v>481</v>
      </c>
      <c r="C209" s="11">
        <v>602108</v>
      </c>
      <c r="D209" s="12" t="s">
        <v>482</v>
      </c>
      <c r="E209" s="10">
        <v>1</v>
      </c>
      <c r="F209" s="13">
        <v>2332</v>
      </c>
      <c r="G209" s="13">
        <v>97</v>
      </c>
      <c r="H209" s="7">
        <v>333000</v>
      </c>
      <c r="I209" s="7">
        <v>2532000</v>
      </c>
      <c r="J209" s="7">
        <v>33192000</v>
      </c>
      <c r="K209" s="7">
        <f>J209/F209</f>
        <v>14233.27615780446</v>
      </c>
      <c r="L209" s="7">
        <f>N209*J209</f>
        <v>14936400</v>
      </c>
      <c r="M209" s="7">
        <f>J209-L209</f>
        <v>18255600</v>
      </c>
      <c r="N209" s="5">
        <v>0.45</v>
      </c>
      <c r="O209" s="8">
        <f>M209/(H209+I209+L209)</f>
        <v>1.0255148471468536</v>
      </c>
    </row>
    <row r="210" spans="1:15" ht="12.75">
      <c r="A210" s="9" t="s">
        <v>16</v>
      </c>
      <c r="B210" s="10" t="s">
        <v>483</v>
      </c>
      <c r="C210" s="11">
        <v>605700</v>
      </c>
      <c r="D210" s="12" t="s">
        <v>484</v>
      </c>
      <c r="E210" s="10">
        <v>3</v>
      </c>
      <c r="F210" s="13">
        <v>358</v>
      </c>
      <c r="G210" s="13">
        <v>21</v>
      </c>
      <c r="H210" s="7">
        <v>1579000</v>
      </c>
      <c r="I210" s="7">
        <v>4002000</v>
      </c>
      <c r="J210" s="7">
        <v>5091000</v>
      </c>
      <c r="K210" s="7">
        <f>J210/F210</f>
        <v>14220.670391061452</v>
      </c>
      <c r="L210" s="7">
        <f>N210*J210</f>
        <v>2290950</v>
      </c>
      <c r="M210" s="7">
        <f>J210-L210</f>
        <v>2800050</v>
      </c>
      <c r="N210" s="5">
        <v>0.45</v>
      </c>
      <c r="O210" s="8">
        <f>M210/(H210+I210+L210)</f>
        <v>0.3556996678078494</v>
      </c>
    </row>
    <row r="211" spans="1:15" ht="12.75">
      <c r="A211" s="9" t="s">
        <v>170</v>
      </c>
      <c r="B211" s="10" t="s">
        <v>485</v>
      </c>
      <c r="C211" s="11">
        <v>630840</v>
      </c>
      <c r="D211" s="12" t="s">
        <v>486</v>
      </c>
      <c r="E211" s="10">
        <v>2</v>
      </c>
      <c r="F211" s="13">
        <v>871</v>
      </c>
      <c r="G211" s="10">
        <v>42</v>
      </c>
      <c r="H211" s="7">
        <v>3156000</v>
      </c>
      <c r="I211" s="7">
        <v>1252000</v>
      </c>
      <c r="J211" s="7">
        <v>12386000</v>
      </c>
      <c r="K211" s="7">
        <f>J211/F211</f>
        <v>14220.436280137772</v>
      </c>
      <c r="L211" s="7">
        <f>N211*J211</f>
        <v>5573700</v>
      </c>
      <c r="M211" s="17">
        <f>J211-L211</f>
        <v>6812300</v>
      </c>
      <c r="N211" s="5">
        <v>0.45</v>
      </c>
      <c r="O211" s="8">
        <f>M211/(H211+I211+L211)</f>
        <v>0.6824789364537103</v>
      </c>
    </row>
    <row r="212" spans="1:15" ht="12.75">
      <c r="A212" s="5" t="s">
        <v>111</v>
      </c>
      <c r="B212" s="20" t="s">
        <v>487</v>
      </c>
      <c r="C212" s="21">
        <v>638040</v>
      </c>
      <c r="D212" s="22" t="s">
        <v>488</v>
      </c>
      <c r="E212" s="20">
        <v>1</v>
      </c>
      <c r="F212" s="23">
        <v>116</v>
      </c>
      <c r="G212" s="20">
        <v>7</v>
      </c>
      <c r="H212" s="6">
        <v>358000</v>
      </c>
      <c r="I212" s="6">
        <v>618000</v>
      </c>
      <c r="J212" s="6">
        <v>1648000</v>
      </c>
      <c r="K212" s="7">
        <f>J212/F212</f>
        <v>14206.896551724138</v>
      </c>
      <c r="L212" s="6">
        <f>N212*J212</f>
        <v>741600</v>
      </c>
      <c r="M212" s="17">
        <f>J212-L212</f>
        <v>906400</v>
      </c>
      <c r="N212" s="5">
        <v>0.45</v>
      </c>
      <c r="O212" s="8">
        <f>M212/(H212+I212+L212)</f>
        <v>0.527713088029809</v>
      </c>
    </row>
    <row r="213" spans="1:15" ht="12.75">
      <c r="A213" s="20" t="s">
        <v>91</v>
      </c>
      <c r="B213" s="20" t="s">
        <v>489</v>
      </c>
      <c r="C213" s="21">
        <v>600038</v>
      </c>
      <c r="D213" s="22" t="s">
        <v>490</v>
      </c>
      <c r="E213" s="20">
        <v>3</v>
      </c>
      <c r="F213" s="23">
        <v>34</v>
      </c>
      <c r="G213" s="20">
        <v>6</v>
      </c>
      <c r="H213" s="7">
        <v>69000</v>
      </c>
      <c r="I213" s="7">
        <v>845000</v>
      </c>
      <c r="J213" s="7">
        <v>483000</v>
      </c>
      <c r="K213" s="7">
        <f>J213/F213</f>
        <v>14205.882352941177</v>
      </c>
      <c r="L213" s="6">
        <f>J213*N213</f>
        <v>217350</v>
      </c>
      <c r="M213" s="6">
        <f>J213-L213</f>
        <v>265650</v>
      </c>
      <c r="N213" s="5">
        <v>0.45</v>
      </c>
      <c r="O213" s="8">
        <f>M213/(H213+I213+L213)</f>
        <v>0.23480797277588722</v>
      </c>
    </row>
    <row r="214" spans="1:15" ht="12.75">
      <c r="A214" s="5" t="s">
        <v>108</v>
      </c>
      <c r="B214" s="10" t="s">
        <v>491</v>
      </c>
      <c r="C214" s="11">
        <v>623700</v>
      </c>
      <c r="D214" s="12" t="s">
        <v>492</v>
      </c>
      <c r="E214" s="10">
        <v>1</v>
      </c>
      <c r="F214" s="13">
        <v>322</v>
      </c>
      <c r="G214" s="10">
        <v>16</v>
      </c>
      <c r="H214" s="7">
        <v>521000</v>
      </c>
      <c r="I214" s="7">
        <v>651000</v>
      </c>
      <c r="J214" s="7">
        <v>4573000</v>
      </c>
      <c r="K214" s="7">
        <f>J214/F214</f>
        <v>14201.863354037267</v>
      </c>
      <c r="L214" s="7">
        <f>N214*J214</f>
        <v>2057850</v>
      </c>
      <c r="M214" s="17">
        <f>J214-L214</f>
        <v>2515150</v>
      </c>
      <c r="N214" s="5">
        <v>0.45</v>
      </c>
      <c r="O214" s="8">
        <f>M214/(H214+I214+L214)</f>
        <v>0.778720374011177</v>
      </c>
    </row>
    <row r="215" spans="1:15" ht="12.75">
      <c r="A215" s="9" t="s">
        <v>45</v>
      </c>
      <c r="B215" s="10" t="s">
        <v>493</v>
      </c>
      <c r="C215" s="11">
        <v>614490</v>
      </c>
      <c r="D215" s="12" t="s">
        <v>494</v>
      </c>
      <c r="E215" s="10">
        <v>1</v>
      </c>
      <c r="F215" s="13">
        <v>18</v>
      </c>
      <c r="G215" s="10">
        <v>2</v>
      </c>
      <c r="H215" s="7">
        <v>118000</v>
      </c>
      <c r="I215" s="7">
        <v>135000</v>
      </c>
      <c r="J215" s="7">
        <v>255000</v>
      </c>
      <c r="K215" s="7">
        <f>J215/F215</f>
        <v>14166.666666666666</v>
      </c>
      <c r="L215" s="7">
        <f>J215*N215</f>
        <v>114750</v>
      </c>
      <c r="M215" s="7">
        <f>J215-L215</f>
        <v>140250</v>
      </c>
      <c r="N215" s="5">
        <v>0.45</v>
      </c>
      <c r="O215" s="8">
        <f>M215/(H215+I215+L215)</f>
        <v>0.3813732154996601</v>
      </c>
    </row>
    <row r="216" spans="1:15" ht="12.75">
      <c r="A216" s="9" t="s">
        <v>154</v>
      </c>
      <c r="B216" s="10" t="s">
        <v>495</v>
      </c>
      <c r="C216" s="11">
        <v>602172</v>
      </c>
      <c r="D216" s="12" t="s">
        <v>496</v>
      </c>
      <c r="E216" s="10">
        <v>1</v>
      </c>
      <c r="F216" s="13">
        <v>199</v>
      </c>
      <c r="G216" s="10">
        <v>13</v>
      </c>
      <c r="H216" s="7">
        <v>488000</v>
      </c>
      <c r="I216" s="7">
        <v>1392000</v>
      </c>
      <c r="J216" s="7">
        <v>2817000</v>
      </c>
      <c r="K216" s="7">
        <f>J216/F216</f>
        <v>14155.778894472362</v>
      </c>
      <c r="L216" s="7">
        <f>N216*J216</f>
        <v>1267650</v>
      </c>
      <c r="M216" s="7">
        <f>J216-L216</f>
        <v>1549350</v>
      </c>
      <c r="N216" s="5">
        <v>0.45</v>
      </c>
      <c r="O216" s="8">
        <f>M216/(H216+I216+L216)</f>
        <v>0.4922243578542722</v>
      </c>
    </row>
    <row r="217" spans="1:15" ht="12.75">
      <c r="A217" s="9" t="s">
        <v>86</v>
      </c>
      <c r="B217" s="10" t="s">
        <v>497</v>
      </c>
      <c r="C217" s="11">
        <v>603690</v>
      </c>
      <c r="D217" s="12" t="s">
        <v>498</v>
      </c>
      <c r="E217" s="10">
        <v>18</v>
      </c>
      <c r="F217" s="13">
        <v>10291</v>
      </c>
      <c r="G217" s="13">
        <v>497</v>
      </c>
      <c r="H217" s="7">
        <v>41662000</v>
      </c>
      <c r="I217" s="7">
        <v>57155000</v>
      </c>
      <c r="J217" s="7">
        <v>145651000</v>
      </c>
      <c r="K217" s="7">
        <f>J217/F217</f>
        <v>14153.240695753571</v>
      </c>
      <c r="L217" s="7">
        <f>N217*J217</f>
        <v>65542950</v>
      </c>
      <c r="M217" s="7">
        <f>J217-L217</f>
        <v>80108050</v>
      </c>
      <c r="N217" s="5">
        <v>0.45</v>
      </c>
      <c r="O217" s="8">
        <f>M217/(H217+I217+L217)</f>
        <v>0.4873939788859756</v>
      </c>
    </row>
    <row r="218" spans="1:15" ht="12.75">
      <c r="A218" s="9" t="s">
        <v>129</v>
      </c>
      <c r="B218" s="10" t="s">
        <v>499</v>
      </c>
      <c r="C218" s="11">
        <v>602112</v>
      </c>
      <c r="D218" s="12" t="s">
        <v>500</v>
      </c>
      <c r="E218" s="10">
        <v>1</v>
      </c>
      <c r="F218" s="13">
        <v>201</v>
      </c>
      <c r="G218" s="13">
        <v>9</v>
      </c>
      <c r="H218" s="7">
        <v>666000</v>
      </c>
      <c r="I218" s="7">
        <v>1421000</v>
      </c>
      <c r="J218" s="7">
        <v>2837000</v>
      </c>
      <c r="K218" s="7">
        <f>J218/F218</f>
        <v>14114.427860696518</v>
      </c>
      <c r="L218" s="17">
        <f>J218*N218</f>
        <v>1276650</v>
      </c>
      <c r="M218" s="17">
        <f>J218-L218</f>
        <v>1560350</v>
      </c>
      <c r="N218" s="5">
        <v>0.45</v>
      </c>
      <c r="O218" s="8">
        <f>M218/(H218+I218+L218)</f>
        <v>0.46388595721909237</v>
      </c>
    </row>
    <row r="219" spans="1:15" ht="12.75">
      <c r="A219" s="9" t="s">
        <v>86</v>
      </c>
      <c r="B219" s="10" t="s">
        <v>501</v>
      </c>
      <c r="C219" s="11">
        <v>602461</v>
      </c>
      <c r="D219" s="12" t="s">
        <v>502</v>
      </c>
      <c r="E219" s="10">
        <v>1</v>
      </c>
      <c r="F219" s="13">
        <v>414</v>
      </c>
      <c r="G219" s="13">
        <v>23</v>
      </c>
      <c r="H219" s="7">
        <v>1277000</v>
      </c>
      <c r="I219" s="7">
        <v>2105000</v>
      </c>
      <c r="J219" s="7">
        <v>5841000</v>
      </c>
      <c r="K219" s="7">
        <f>J219/F219</f>
        <v>14108.695652173914</v>
      </c>
      <c r="L219" s="7">
        <f>N219*J219</f>
        <v>2628450</v>
      </c>
      <c r="M219" s="7">
        <f>J219-L219</f>
        <v>3212550</v>
      </c>
      <c r="N219" s="5">
        <v>0.45</v>
      </c>
      <c r="O219" s="8">
        <f>M219/(H219+I219+L219)</f>
        <v>0.5344940894608556</v>
      </c>
    </row>
    <row r="220" spans="1:15" ht="12.75">
      <c r="A220" s="9" t="s">
        <v>138</v>
      </c>
      <c r="B220" s="10" t="s">
        <v>503</v>
      </c>
      <c r="C220" s="11">
        <v>608010</v>
      </c>
      <c r="D220" s="12" t="s">
        <v>504</v>
      </c>
      <c r="E220" s="10">
        <v>5</v>
      </c>
      <c r="F220" s="13">
        <v>4093</v>
      </c>
      <c r="G220" s="10">
        <v>206</v>
      </c>
      <c r="H220" s="7">
        <v>13747000</v>
      </c>
      <c r="I220" s="7">
        <v>11194000</v>
      </c>
      <c r="J220" s="7">
        <v>57628000</v>
      </c>
      <c r="K220" s="7">
        <f>J220/F220</f>
        <v>14079.648179819204</v>
      </c>
      <c r="L220" s="7">
        <f>J220*N220</f>
        <v>25932600</v>
      </c>
      <c r="M220" s="7">
        <f>J220-L220</f>
        <v>31695400</v>
      </c>
      <c r="N220" s="5">
        <v>0.45</v>
      </c>
      <c r="O220" s="8">
        <f>M220/(H220+I220+L220)</f>
        <v>0.6230225500062901</v>
      </c>
    </row>
    <row r="221" spans="1:15" ht="12.75">
      <c r="A221" s="9" t="s">
        <v>126</v>
      </c>
      <c r="B221" s="10" t="s">
        <v>505</v>
      </c>
      <c r="C221" s="11">
        <v>636800</v>
      </c>
      <c r="D221" s="12" t="s">
        <v>506</v>
      </c>
      <c r="E221" s="10">
        <v>11</v>
      </c>
      <c r="F221" s="13">
        <v>5088</v>
      </c>
      <c r="G221" s="10">
        <v>239</v>
      </c>
      <c r="H221" s="7">
        <v>19065000</v>
      </c>
      <c r="I221" s="7">
        <v>11489000</v>
      </c>
      <c r="J221" s="7">
        <v>71598000</v>
      </c>
      <c r="K221" s="7">
        <f>J221/F221</f>
        <v>14071.933962264151</v>
      </c>
      <c r="L221" s="7">
        <f>N221*J221</f>
        <v>32219100</v>
      </c>
      <c r="M221" s="7">
        <f>J221-L221</f>
        <v>39378900</v>
      </c>
      <c r="N221" s="5">
        <v>0.45</v>
      </c>
      <c r="O221" s="8">
        <f>M221/(H221+I221+L221)</f>
        <v>0.6273212570352588</v>
      </c>
    </row>
    <row r="222" spans="1:15" ht="12.75">
      <c r="A222" s="9" t="s">
        <v>86</v>
      </c>
      <c r="B222" s="10" t="s">
        <v>507</v>
      </c>
      <c r="C222" s="11">
        <v>602052</v>
      </c>
      <c r="D222" s="12" t="s">
        <v>508</v>
      </c>
      <c r="E222" s="10">
        <v>1</v>
      </c>
      <c r="F222" s="13">
        <v>655</v>
      </c>
      <c r="G222" s="13">
        <v>28</v>
      </c>
      <c r="H222" s="7">
        <v>1652000</v>
      </c>
      <c r="I222" s="7">
        <v>978000</v>
      </c>
      <c r="J222" s="7">
        <v>9207000</v>
      </c>
      <c r="K222" s="7">
        <f>J222/F222</f>
        <v>14056.488549618321</v>
      </c>
      <c r="L222" s="7">
        <f>N222*J222</f>
        <v>4143150</v>
      </c>
      <c r="M222" s="7">
        <f>J222-L222</f>
        <v>5063850</v>
      </c>
      <c r="N222" s="5">
        <v>0.45</v>
      </c>
      <c r="O222" s="8">
        <f>M222/(H222+I222+L222)</f>
        <v>0.7476358858138384</v>
      </c>
    </row>
    <row r="223" spans="1:15" ht="12.75">
      <c r="A223" s="9" t="s">
        <v>126</v>
      </c>
      <c r="B223" s="10" t="s">
        <v>509</v>
      </c>
      <c r="C223" s="11">
        <v>603630</v>
      </c>
      <c r="D223" s="12" t="s">
        <v>510</v>
      </c>
      <c r="E223" s="10">
        <v>45</v>
      </c>
      <c r="F223" s="13">
        <v>28835</v>
      </c>
      <c r="G223" s="10">
        <v>1337</v>
      </c>
      <c r="H223" s="7">
        <v>91547000</v>
      </c>
      <c r="I223" s="7">
        <v>36598000</v>
      </c>
      <c r="J223" s="7">
        <v>404943000</v>
      </c>
      <c r="K223" s="7">
        <f>J223/F223</f>
        <v>14043.454135599099</v>
      </c>
      <c r="L223" s="7">
        <f>N223*J223</f>
        <v>182224350</v>
      </c>
      <c r="M223" s="7">
        <f>J223-L223</f>
        <v>222718650</v>
      </c>
      <c r="N223" s="5">
        <v>0.45</v>
      </c>
      <c r="O223" s="8">
        <f>M223/(H223+I223+L223)</f>
        <v>0.7175922815832169</v>
      </c>
    </row>
    <row r="224" spans="1:15" ht="12.75">
      <c r="A224" s="5" t="s">
        <v>111</v>
      </c>
      <c r="B224" s="20" t="s">
        <v>511</v>
      </c>
      <c r="C224" s="21">
        <v>600064</v>
      </c>
      <c r="D224" s="22" t="s">
        <v>512</v>
      </c>
      <c r="E224" s="20">
        <v>22</v>
      </c>
      <c r="F224" s="23">
        <v>14208</v>
      </c>
      <c r="G224" s="20">
        <v>628</v>
      </c>
      <c r="H224" s="6">
        <v>43536000</v>
      </c>
      <c r="I224" s="6">
        <v>33988000</v>
      </c>
      <c r="J224" s="6">
        <v>199183000</v>
      </c>
      <c r="K224" s="7">
        <f>J224/F224</f>
        <v>14019.073761261261</v>
      </c>
      <c r="L224" s="6">
        <f>N224*J224</f>
        <v>89632350</v>
      </c>
      <c r="M224" s="17">
        <f>J224-L224</f>
        <v>109550650</v>
      </c>
      <c r="N224" s="5">
        <v>0.45</v>
      </c>
      <c r="O224" s="8">
        <f>M224/(H224+I224+L224)</f>
        <v>0.6553783329200477</v>
      </c>
    </row>
    <row r="225" spans="1:15" ht="12.75">
      <c r="A225" s="9" t="s">
        <v>187</v>
      </c>
      <c r="B225" s="10" t="s">
        <v>513</v>
      </c>
      <c r="C225" s="11">
        <v>623130</v>
      </c>
      <c r="D225" s="12" t="s">
        <v>514</v>
      </c>
      <c r="E225" s="10">
        <v>1</v>
      </c>
      <c r="F225" s="13">
        <v>422</v>
      </c>
      <c r="G225" s="10">
        <v>20</v>
      </c>
      <c r="H225" s="7">
        <v>1740000</v>
      </c>
      <c r="I225" s="7">
        <v>2563000</v>
      </c>
      <c r="J225" s="7">
        <v>5904000</v>
      </c>
      <c r="K225" s="7">
        <f>J225/F225</f>
        <v>13990.521327014218</v>
      </c>
      <c r="L225" s="7">
        <f>N225*J225</f>
        <v>2656800</v>
      </c>
      <c r="M225" s="7">
        <f>J225-L225</f>
        <v>3247200</v>
      </c>
      <c r="N225" s="5">
        <v>0.45</v>
      </c>
      <c r="O225" s="8">
        <f>M225/(H225+I225+L225)</f>
        <v>0.4665651311819305</v>
      </c>
    </row>
    <row r="226" spans="1:15" ht="12.75">
      <c r="A226" s="9" t="s">
        <v>31</v>
      </c>
      <c r="B226" s="10" t="s">
        <v>515</v>
      </c>
      <c r="C226" s="11">
        <v>626760</v>
      </c>
      <c r="D226" s="12" t="s">
        <v>516</v>
      </c>
      <c r="E226" s="10">
        <v>7</v>
      </c>
      <c r="F226" s="13">
        <v>955</v>
      </c>
      <c r="G226" s="13">
        <v>50</v>
      </c>
      <c r="H226" s="7">
        <v>4998000</v>
      </c>
      <c r="I226" s="7">
        <v>5394000</v>
      </c>
      <c r="J226" s="7">
        <v>13349000</v>
      </c>
      <c r="K226" s="7">
        <f>J226/F226</f>
        <v>13978.010471204188</v>
      </c>
      <c r="L226" s="7">
        <f>N226*J226</f>
        <v>6007050</v>
      </c>
      <c r="M226" s="7">
        <f>J226-L226</f>
        <v>7341950</v>
      </c>
      <c r="N226" s="5">
        <v>0.45</v>
      </c>
      <c r="O226" s="8">
        <f>M226/(H226+I226+L226)</f>
        <v>0.4477058122269278</v>
      </c>
    </row>
    <row r="227" spans="1:15" ht="12.75">
      <c r="A227" s="9" t="s">
        <v>123</v>
      </c>
      <c r="B227" s="10" t="s">
        <v>517</v>
      </c>
      <c r="C227" s="11">
        <v>630210</v>
      </c>
      <c r="D227" s="12" t="s">
        <v>518</v>
      </c>
      <c r="E227" s="10">
        <v>9</v>
      </c>
      <c r="F227" s="13">
        <v>11731</v>
      </c>
      <c r="G227" s="13">
        <v>493</v>
      </c>
      <c r="H227" s="7">
        <v>25170000</v>
      </c>
      <c r="I227" s="7">
        <v>67862000</v>
      </c>
      <c r="J227" s="7">
        <v>163665000</v>
      </c>
      <c r="K227" s="7">
        <f>J227/F227</f>
        <v>13951.496036143551</v>
      </c>
      <c r="L227" s="7">
        <f>N227*J227</f>
        <v>73649250</v>
      </c>
      <c r="M227" s="7">
        <f>J227-L227</f>
        <v>90015750</v>
      </c>
      <c r="N227" s="5">
        <v>0.45</v>
      </c>
      <c r="O227" s="8">
        <f>M227/(H227+I227+L227)</f>
        <v>0.5400472458659867</v>
      </c>
    </row>
    <row r="228" spans="1:15" ht="12.75">
      <c r="A228" s="9" t="s">
        <v>51</v>
      </c>
      <c r="B228" s="10" t="s">
        <v>519</v>
      </c>
      <c r="C228" s="11">
        <v>608700</v>
      </c>
      <c r="D228" s="12" t="s">
        <v>520</v>
      </c>
      <c r="E228" s="10">
        <v>2</v>
      </c>
      <c r="F228" s="13">
        <v>207</v>
      </c>
      <c r="G228" s="10">
        <v>10</v>
      </c>
      <c r="H228" s="7">
        <v>411000</v>
      </c>
      <c r="I228" s="7">
        <v>1363000</v>
      </c>
      <c r="J228" s="7">
        <v>2887000</v>
      </c>
      <c r="K228" s="7">
        <f>J228/F228</f>
        <v>13946.859903381643</v>
      </c>
      <c r="L228" s="7">
        <f>N228*J228</f>
        <v>1299150</v>
      </c>
      <c r="M228" s="7">
        <f>J228-L228</f>
        <v>1587850</v>
      </c>
      <c r="N228" s="5">
        <v>0.45</v>
      </c>
      <c r="O228" s="8">
        <f>M228/(H228+I228+L228)</f>
        <v>0.5166848347786474</v>
      </c>
    </row>
    <row r="229" spans="1:15" ht="12.75">
      <c r="A229" s="9" t="s">
        <v>86</v>
      </c>
      <c r="B229" s="10" t="s">
        <v>521</v>
      </c>
      <c r="C229" s="11">
        <v>603600</v>
      </c>
      <c r="D229" s="12" t="s">
        <v>522</v>
      </c>
      <c r="E229" s="10">
        <v>16</v>
      </c>
      <c r="F229" s="13">
        <v>6754</v>
      </c>
      <c r="G229" s="13">
        <v>317</v>
      </c>
      <c r="H229" s="7">
        <v>22772000</v>
      </c>
      <c r="I229" s="7">
        <v>42676000</v>
      </c>
      <c r="J229" s="7">
        <v>94128000</v>
      </c>
      <c r="K229" s="7">
        <f>J229/F229</f>
        <v>13936.6301450992</v>
      </c>
      <c r="L229" s="7">
        <f>N229*J229</f>
        <v>42357600</v>
      </c>
      <c r="M229" s="7">
        <f>J229-L229</f>
        <v>51770400</v>
      </c>
      <c r="N229" s="5">
        <v>0.45</v>
      </c>
      <c r="O229" s="8">
        <f>M229/(H229+I229+L229)</f>
        <v>0.4802199514681983</v>
      </c>
    </row>
    <row r="230" spans="1:15" ht="12.75">
      <c r="A230" s="5" t="s">
        <v>66</v>
      </c>
      <c r="B230" s="20" t="s">
        <v>523</v>
      </c>
      <c r="C230" s="21">
        <v>601829</v>
      </c>
      <c r="D230" s="22" t="s">
        <v>524</v>
      </c>
      <c r="E230" s="20">
        <v>1</v>
      </c>
      <c r="F230" s="20">
        <v>494</v>
      </c>
      <c r="G230" s="20">
        <v>29</v>
      </c>
      <c r="H230" s="7">
        <v>340000</v>
      </c>
      <c r="I230" s="7">
        <v>1932000</v>
      </c>
      <c r="J230" s="7">
        <v>6883000</v>
      </c>
      <c r="K230" s="7">
        <f>J230/F230</f>
        <v>13933.198380566802</v>
      </c>
      <c r="L230" s="7">
        <f>N230*J230</f>
        <v>3097350</v>
      </c>
      <c r="M230" s="7">
        <f>J230-L230</f>
        <v>3785650</v>
      </c>
      <c r="N230" s="5">
        <v>0.45</v>
      </c>
      <c r="O230" s="8">
        <f>M230/(H230+I230+L230)</f>
        <v>0.7050480970694777</v>
      </c>
    </row>
    <row r="231" spans="1:15" ht="12.75">
      <c r="A231" s="20" t="s">
        <v>91</v>
      </c>
      <c r="B231" s="20" t="s">
        <v>525</v>
      </c>
      <c r="C231" s="21">
        <v>615990</v>
      </c>
      <c r="D231" s="22" t="s">
        <v>526</v>
      </c>
      <c r="E231" s="20">
        <v>1</v>
      </c>
      <c r="F231" s="23">
        <v>14</v>
      </c>
      <c r="G231" s="20">
        <v>2</v>
      </c>
      <c r="H231" s="7">
        <v>45000</v>
      </c>
      <c r="I231" s="7">
        <v>67000</v>
      </c>
      <c r="J231" s="7">
        <v>195000</v>
      </c>
      <c r="K231" s="7">
        <f>J231/F231</f>
        <v>13928.57142857143</v>
      </c>
      <c r="L231" s="6">
        <f>J231*N231</f>
        <v>87750</v>
      </c>
      <c r="M231" s="6">
        <f>J231-L231</f>
        <v>107250</v>
      </c>
      <c r="N231" s="5">
        <v>0.45</v>
      </c>
      <c r="O231" s="8">
        <f>M231/(H231+I231+L231)</f>
        <v>0.5369211514392991</v>
      </c>
    </row>
    <row r="232" spans="1:15" ht="12.75">
      <c r="A232" s="5" t="s">
        <v>111</v>
      </c>
      <c r="B232" s="20" t="s">
        <v>527</v>
      </c>
      <c r="C232" s="21">
        <v>631050</v>
      </c>
      <c r="D232" s="22" t="s">
        <v>528</v>
      </c>
      <c r="E232" s="20">
        <v>2</v>
      </c>
      <c r="F232" s="23">
        <v>413</v>
      </c>
      <c r="G232" s="20">
        <v>25</v>
      </c>
      <c r="H232" s="6">
        <v>1627000</v>
      </c>
      <c r="I232" s="6">
        <v>1246000</v>
      </c>
      <c r="J232" s="6">
        <v>5744000</v>
      </c>
      <c r="K232" s="7">
        <f>J232/F232</f>
        <v>13907.990314769975</v>
      </c>
      <c r="L232" s="6">
        <f>N232*J232</f>
        <v>2584800</v>
      </c>
      <c r="M232" s="17">
        <f>J232-L232</f>
        <v>3159200</v>
      </c>
      <c r="N232" s="5">
        <v>0.45</v>
      </c>
      <c r="O232" s="8">
        <f>M232/(H232+I232+L232)</f>
        <v>0.5788412913628201</v>
      </c>
    </row>
    <row r="233" spans="1:15" ht="12.75">
      <c r="A233" s="9" t="s">
        <v>51</v>
      </c>
      <c r="B233" s="10" t="s">
        <v>529</v>
      </c>
      <c r="C233" s="11">
        <v>602334</v>
      </c>
      <c r="D233" s="12" t="s">
        <v>530</v>
      </c>
      <c r="E233" s="10">
        <v>1</v>
      </c>
      <c r="F233" s="13">
        <v>1293</v>
      </c>
      <c r="G233" s="10">
        <v>65</v>
      </c>
      <c r="H233" s="7">
        <v>2435000</v>
      </c>
      <c r="I233" s="7">
        <v>5154000</v>
      </c>
      <c r="J233" s="7">
        <v>17973000</v>
      </c>
      <c r="K233" s="7">
        <f>J233/F233</f>
        <v>13900.232018561484</v>
      </c>
      <c r="L233" s="7">
        <f>N233*J233</f>
        <v>8087850</v>
      </c>
      <c r="M233" s="7">
        <f>J233-L233</f>
        <v>9885150</v>
      </c>
      <c r="N233" s="5">
        <v>0.45</v>
      </c>
      <c r="O233" s="8">
        <f>M233/(H233+I233+L233)</f>
        <v>0.6305571591231657</v>
      </c>
    </row>
    <row r="234" spans="1:15" ht="12.75">
      <c r="A234" s="9" t="s">
        <v>51</v>
      </c>
      <c r="B234" s="10" t="s">
        <v>531</v>
      </c>
      <c r="C234" s="11">
        <v>632340</v>
      </c>
      <c r="D234" s="12" t="s">
        <v>532</v>
      </c>
      <c r="E234" s="10">
        <v>1</v>
      </c>
      <c r="F234" s="13">
        <v>8</v>
      </c>
      <c r="G234" s="10">
        <v>1</v>
      </c>
      <c r="H234" s="7">
        <v>147000</v>
      </c>
      <c r="I234" s="7">
        <v>240000</v>
      </c>
      <c r="J234" s="7">
        <v>111000</v>
      </c>
      <c r="K234" s="7">
        <f>J234/F234</f>
        <v>13875</v>
      </c>
      <c r="L234" s="7">
        <f>N234*J234</f>
        <v>49950</v>
      </c>
      <c r="M234" s="7">
        <f>J234-L234</f>
        <v>61050</v>
      </c>
      <c r="N234" s="5">
        <v>0.45</v>
      </c>
      <c r="O234" s="8">
        <f>M234/(H234+I234+L234)</f>
        <v>0.13971850326124272</v>
      </c>
    </row>
    <row r="235" spans="1:15" ht="12.75">
      <c r="A235" s="5" t="s">
        <v>66</v>
      </c>
      <c r="B235" s="20" t="s">
        <v>533</v>
      </c>
      <c r="C235" s="21">
        <v>602383</v>
      </c>
      <c r="D235" s="22" t="s">
        <v>534</v>
      </c>
      <c r="E235" s="20">
        <v>1</v>
      </c>
      <c r="F235" s="20">
        <v>322</v>
      </c>
      <c r="G235" s="20">
        <v>22</v>
      </c>
      <c r="H235" s="7">
        <v>467000</v>
      </c>
      <c r="I235" s="7">
        <v>351000</v>
      </c>
      <c r="J235" s="7">
        <v>4459000</v>
      </c>
      <c r="K235" s="7">
        <f>J235/F235</f>
        <v>13847.826086956522</v>
      </c>
      <c r="L235" s="7">
        <f>N235*J235</f>
        <v>2006550</v>
      </c>
      <c r="M235" s="7">
        <f>J235-L235</f>
        <v>2452450</v>
      </c>
      <c r="N235" s="5">
        <v>0.45</v>
      </c>
      <c r="O235" s="8">
        <f>M235/(H235+I235+L235)</f>
        <v>0.8682622010585757</v>
      </c>
    </row>
    <row r="236" spans="1:15" ht="12.75">
      <c r="A236" s="9" t="s">
        <v>126</v>
      </c>
      <c r="B236" s="10" t="s">
        <v>535</v>
      </c>
      <c r="C236" s="11">
        <v>601931</v>
      </c>
      <c r="D236" s="12" t="s">
        <v>536</v>
      </c>
      <c r="E236" s="10">
        <v>1</v>
      </c>
      <c r="F236" s="13">
        <v>183</v>
      </c>
      <c r="G236" s="10">
        <v>9</v>
      </c>
      <c r="H236" s="7">
        <v>1402000</v>
      </c>
      <c r="I236" s="7">
        <v>936000</v>
      </c>
      <c r="J236" s="7">
        <v>2534000</v>
      </c>
      <c r="K236" s="7">
        <f>J236/F236</f>
        <v>13846.994535519125</v>
      </c>
      <c r="L236" s="7">
        <f>N236*J236</f>
        <v>1140300</v>
      </c>
      <c r="M236" s="7">
        <f>J236-L236</f>
        <v>1393700</v>
      </c>
      <c r="N236" s="5">
        <v>0.45</v>
      </c>
      <c r="O236" s="8">
        <f>M236/(H236+I236+L236)</f>
        <v>0.4006842423022741</v>
      </c>
    </row>
    <row r="237" spans="1:15" ht="12.75">
      <c r="A237" s="2" t="s">
        <v>25</v>
      </c>
      <c r="B237" s="3" t="s">
        <v>537</v>
      </c>
      <c r="C237" s="3">
        <v>639750</v>
      </c>
      <c r="D237" s="4" t="s">
        <v>538</v>
      </c>
      <c r="E237" s="5">
        <v>1</v>
      </c>
      <c r="F237" s="5">
        <v>13</v>
      </c>
      <c r="G237" s="5">
        <v>1</v>
      </c>
      <c r="H237" s="18">
        <v>36000</v>
      </c>
      <c r="I237" s="6">
        <v>123000</v>
      </c>
      <c r="J237" s="18">
        <v>180000</v>
      </c>
      <c r="K237" s="7">
        <f>J237/F237</f>
        <v>13846.153846153846</v>
      </c>
      <c r="L237" s="6">
        <f>J237*N237</f>
        <v>81000</v>
      </c>
      <c r="M237" s="6">
        <f>J237-L237</f>
        <v>99000</v>
      </c>
      <c r="N237" s="5">
        <v>0.45</v>
      </c>
      <c r="O237" s="8">
        <f>M237/(H237+I237+L237)</f>
        <v>0.4125</v>
      </c>
    </row>
    <row r="238" spans="1:15" ht="12.75">
      <c r="A238" s="9" t="s">
        <v>86</v>
      </c>
      <c r="B238" s="10" t="s">
        <v>539</v>
      </c>
      <c r="C238" s="11">
        <v>602082</v>
      </c>
      <c r="D238" s="12" t="s">
        <v>540</v>
      </c>
      <c r="E238" s="10">
        <v>1</v>
      </c>
      <c r="F238" s="13">
        <v>195</v>
      </c>
      <c r="G238" s="13">
        <v>11</v>
      </c>
      <c r="H238" s="7">
        <v>1103000</v>
      </c>
      <c r="I238" s="7">
        <v>1158000</v>
      </c>
      <c r="J238" s="7">
        <v>2696000</v>
      </c>
      <c r="K238" s="7">
        <f>J238/F238</f>
        <v>13825.641025641025</v>
      </c>
      <c r="L238" s="7">
        <f>N238*J238</f>
        <v>1213200</v>
      </c>
      <c r="M238" s="7">
        <f>J238-L238</f>
        <v>1482800</v>
      </c>
      <c r="N238" s="5">
        <v>0.45</v>
      </c>
      <c r="O238" s="8">
        <f>M238/(H238+I238+L238)</f>
        <v>0.42680329284439583</v>
      </c>
    </row>
    <row r="239" spans="1:15" ht="12.75">
      <c r="A239" s="9" t="s">
        <v>120</v>
      </c>
      <c r="B239" s="10" t="s">
        <v>541</v>
      </c>
      <c r="C239" s="11">
        <v>601794</v>
      </c>
      <c r="D239" s="12" t="s">
        <v>542</v>
      </c>
      <c r="E239" s="10">
        <v>1</v>
      </c>
      <c r="F239" s="13">
        <v>796</v>
      </c>
      <c r="G239" s="13">
        <v>31</v>
      </c>
      <c r="H239" s="7">
        <v>0</v>
      </c>
      <c r="I239" s="7">
        <v>3718000</v>
      </c>
      <c r="J239" s="7">
        <v>11004000</v>
      </c>
      <c r="K239" s="7">
        <f>J239/F239</f>
        <v>13824.120603015075</v>
      </c>
      <c r="L239" s="7">
        <f>N239*J239</f>
        <v>4951800</v>
      </c>
      <c r="M239" s="7">
        <f>J239-L239</f>
        <v>6052200</v>
      </c>
      <c r="N239" s="5">
        <v>0.45</v>
      </c>
      <c r="O239" s="8">
        <f>M239/(H239+I239+L239)</f>
        <v>0.6980783870446838</v>
      </c>
    </row>
    <row r="240" spans="1:15" ht="12.75">
      <c r="A240" s="9" t="s">
        <v>126</v>
      </c>
      <c r="B240" s="10" t="s">
        <v>543</v>
      </c>
      <c r="C240" s="11">
        <v>610860</v>
      </c>
      <c r="D240" s="12" t="s">
        <v>544</v>
      </c>
      <c r="E240" s="10">
        <v>4</v>
      </c>
      <c r="F240" s="13">
        <v>4142</v>
      </c>
      <c r="G240" s="10">
        <v>180</v>
      </c>
      <c r="H240" s="7">
        <v>12391000</v>
      </c>
      <c r="I240" s="7">
        <v>14535000</v>
      </c>
      <c r="J240" s="7">
        <v>57249000</v>
      </c>
      <c r="K240" s="7">
        <f>J240/F240</f>
        <v>13821.583775953646</v>
      </c>
      <c r="L240" s="7">
        <f>N240*J240</f>
        <v>25762050</v>
      </c>
      <c r="M240" s="7">
        <f>J240-L240</f>
        <v>31486950</v>
      </c>
      <c r="N240" s="5">
        <v>0.45</v>
      </c>
      <c r="O240" s="8">
        <f>M240/(H240+I240+L240)</f>
        <v>0.5976108434455252</v>
      </c>
    </row>
    <row r="241" spans="1:15" ht="12.75">
      <c r="A241" s="9" t="s">
        <v>22</v>
      </c>
      <c r="B241" s="10" t="s">
        <v>545</v>
      </c>
      <c r="C241" s="11">
        <v>618870</v>
      </c>
      <c r="D241" s="12" t="s">
        <v>546</v>
      </c>
      <c r="E241" s="10">
        <v>14</v>
      </c>
      <c r="F241" s="13">
        <v>4956</v>
      </c>
      <c r="G241" s="10">
        <v>226</v>
      </c>
      <c r="H241" s="7">
        <v>9553000</v>
      </c>
      <c r="I241" s="7">
        <v>14202000</v>
      </c>
      <c r="J241" s="7">
        <v>68344000</v>
      </c>
      <c r="K241" s="7">
        <f>J241/F241</f>
        <v>13790.153349475384</v>
      </c>
      <c r="L241" s="7">
        <f>N241*J241</f>
        <v>30754800</v>
      </c>
      <c r="M241" s="7">
        <f>J241-L241</f>
        <v>37589200</v>
      </c>
      <c r="N241" s="5">
        <v>0.45</v>
      </c>
      <c r="O241" s="8">
        <f>M241/(H241+I241+L241)</f>
        <v>0.6895860927759779</v>
      </c>
    </row>
    <row r="242" spans="1:15" ht="12.75">
      <c r="A242" s="9" t="s">
        <v>170</v>
      </c>
      <c r="B242" s="42" t="s">
        <v>547</v>
      </c>
      <c r="C242" s="43">
        <v>642960</v>
      </c>
      <c r="D242" s="44" t="s">
        <v>548</v>
      </c>
      <c r="E242" s="42">
        <v>4</v>
      </c>
      <c r="F242" s="45">
        <v>1904</v>
      </c>
      <c r="G242" s="42">
        <v>89</v>
      </c>
      <c r="H242" s="7">
        <v>5486000</v>
      </c>
      <c r="I242" s="7">
        <v>1671000</v>
      </c>
      <c r="J242" s="7">
        <v>26249000</v>
      </c>
      <c r="K242" s="7">
        <f>J242/F242</f>
        <v>13786.23949579832</v>
      </c>
      <c r="L242" s="7">
        <f>N242*J242</f>
        <v>11812050</v>
      </c>
      <c r="M242" s="17">
        <f>J242-L242</f>
        <v>14436950</v>
      </c>
      <c r="N242" s="5">
        <v>0.45</v>
      </c>
      <c r="O242" s="8">
        <f>M242/(H242+I242+L242)</f>
        <v>0.7610792316958414</v>
      </c>
    </row>
    <row r="243" spans="1:15" ht="12.75">
      <c r="A243" s="5" t="s">
        <v>66</v>
      </c>
      <c r="B243" s="20" t="s">
        <v>549</v>
      </c>
      <c r="C243" s="21">
        <v>631680</v>
      </c>
      <c r="D243" s="22" t="s">
        <v>550</v>
      </c>
      <c r="E243" s="20">
        <v>1</v>
      </c>
      <c r="F243" s="23">
        <v>256</v>
      </c>
      <c r="G243" s="20">
        <v>13</v>
      </c>
      <c r="H243" s="7">
        <v>1463000</v>
      </c>
      <c r="I243" s="7">
        <v>1051000</v>
      </c>
      <c r="J243" s="7">
        <v>3527000</v>
      </c>
      <c r="K243" s="7">
        <f>J243/F243</f>
        <v>13777.34375</v>
      </c>
      <c r="L243" s="7">
        <f>N243*J243</f>
        <v>1587150</v>
      </c>
      <c r="M243" s="7">
        <f>J243-L243</f>
        <v>1939850</v>
      </c>
      <c r="N243" s="5">
        <v>0.45</v>
      </c>
      <c r="O243" s="8">
        <f>M243/(H243+I243+L243)</f>
        <v>0.4730014751959816</v>
      </c>
    </row>
    <row r="244" spans="1:15" ht="12.75">
      <c r="A244" s="9" t="s">
        <v>120</v>
      </c>
      <c r="B244" s="10" t="s">
        <v>551</v>
      </c>
      <c r="C244" s="11">
        <v>601332</v>
      </c>
      <c r="D244" s="12" t="s">
        <v>552</v>
      </c>
      <c r="E244" s="10">
        <v>43</v>
      </c>
      <c r="F244" s="13">
        <v>24106</v>
      </c>
      <c r="G244" s="13">
        <v>1081</v>
      </c>
      <c r="H244" s="7">
        <v>104205000</v>
      </c>
      <c r="I244" s="7">
        <v>100907000</v>
      </c>
      <c r="J244" s="7">
        <v>331722000</v>
      </c>
      <c r="K244" s="7">
        <f>J244/F244</f>
        <v>13760.972372023563</v>
      </c>
      <c r="L244" s="7">
        <f>N244*J244</f>
        <v>149274900</v>
      </c>
      <c r="M244" s="7">
        <f>J244-L244</f>
        <v>182447100</v>
      </c>
      <c r="N244" s="5">
        <v>0.45</v>
      </c>
      <c r="O244" s="8">
        <f>M244/(H244+I244+L244)</f>
        <v>0.5148246168241546</v>
      </c>
    </row>
    <row r="245" spans="1:15" ht="12.75">
      <c r="A245" s="9" t="s">
        <v>86</v>
      </c>
      <c r="B245" s="10" t="s">
        <v>553</v>
      </c>
      <c r="C245" s="11">
        <v>602048</v>
      </c>
      <c r="D245" s="12" t="s">
        <v>554</v>
      </c>
      <c r="E245" s="10">
        <v>1</v>
      </c>
      <c r="F245" s="13">
        <v>70</v>
      </c>
      <c r="G245" s="13">
        <v>5</v>
      </c>
      <c r="H245" s="7">
        <v>175000</v>
      </c>
      <c r="I245" s="7">
        <v>433000</v>
      </c>
      <c r="J245" s="7">
        <v>962000</v>
      </c>
      <c r="K245" s="7">
        <f>J245/F245</f>
        <v>13742.857142857143</v>
      </c>
      <c r="L245" s="7">
        <f>N245*J245</f>
        <v>432900</v>
      </c>
      <c r="M245" s="7">
        <f>J245-L245</f>
        <v>529100</v>
      </c>
      <c r="N245" s="5">
        <v>0.45</v>
      </c>
      <c r="O245" s="8">
        <f>M245/(H245+I245+L245)</f>
        <v>0.5083101162455568</v>
      </c>
    </row>
    <row r="246" spans="1:15" ht="12.75">
      <c r="A246" s="9" t="s">
        <v>86</v>
      </c>
      <c r="B246" s="10" t="s">
        <v>555</v>
      </c>
      <c r="C246" s="11">
        <v>601947</v>
      </c>
      <c r="D246" s="12" t="s">
        <v>556</v>
      </c>
      <c r="E246" s="10">
        <v>1</v>
      </c>
      <c r="F246" s="13">
        <v>81</v>
      </c>
      <c r="G246" s="13">
        <v>5</v>
      </c>
      <c r="H246" s="7">
        <v>49000</v>
      </c>
      <c r="I246" s="7">
        <v>182000</v>
      </c>
      <c r="J246" s="7">
        <v>1113000</v>
      </c>
      <c r="K246" s="7">
        <f>J246/F246</f>
        <v>13740.74074074074</v>
      </c>
      <c r="L246" s="7">
        <f>N246*J246</f>
        <v>500850</v>
      </c>
      <c r="M246" s="7">
        <f>J246-L246</f>
        <v>612150</v>
      </c>
      <c r="N246" s="5">
        <v>0.45</v>
      </c>
      <c r="O246" s="8">
        <f>M246/(H246+I246+L246)</f>
        <v>0.836441893830703</v>
      </c>
    </row>
    <row r="247" spans="1:15" ht="12.75">
      <c r="A247" s="9" t="s">
        <v>31</v>
      </c>
      <c r="B247" s="10" t="s">
        <v>557</v>
      </c>
      <c r="C247" s="11">
        <v>601919</v>
      </c>
      <c r="D247" s="12" t="s">
        <v>558</v>
      </c>
      <c r="E247" s="10">
        <v>1</v>
      </c>
      <c r="F247" s="13">
        <v>168</v>
      </c>
      <c r="G247" s="10">
        <v>7</v>
      </c>
      <c r="H247" s="7">
        <v>316000</v>
      </c>
      <c r="I247" s="7">
        <v>117000</v>
      </c>
      <c r="J247" s="7">
        <v>2308000</v>
      </c>
      <c r="K247" s="7">
        <f>J247/F247</f>
        <v>13738.095238095239</v>
      </c>
      <c r="L247" s="7">
        <f>N247*J247</f>
        <v>1038600</v>
      </c>
      <c r="M247" s="7">
        <f>J247-L247</f>
        <v>1269400</v>
      </c>
      <c r="N247" s="5">
        <v>0.45</v>
      </c>
      <c r="O247" s="8">
        <f>M247/(H247+I247+L247)</f>
        <v>0.8625985322098396</v>
      </c>
    </row>
    <row r="248" spans="1:15" ht="12.75">
      <c r="A248" s="20" t="s">
        <v>91</v>
      </c>
      <c r="B248" s="20" t="s">
        <v>559</v>
      </c>
      <c r="C248" s="21">
        <v>601909</v>
      </c>
      <c r="D248" s="22" t="s">
        <v>560</v>
      </c>
      <c r="E248" s="20">
        <v>1</v>
      </c>
      <c r="F248" s="23">
        <v>309</v>
      </c>
      <c r="G248" s="20">
        <v>25</v>
      </c>
      <c r="H248" s="7">
        <v>386000</v>
      </c>
      <c r="I248" s="7">
        <v>519000</v>
      </c>
      <c r="J248" s="7">
        <v>4244000</v>
      </c>
      <c r="K248" s="7">
        <f>J248/F248</f>
        <v>13734.62783171521</v>
      </c>
      <c r="L248" s="6">
        <f>J248*N248</f>
        <v>1909800</v>
      </c>
      <c r="M248" s="6">
        <f>J248-L248</f>
        <v>2334200</v>
      </c>
      <c r="N248" s="5">
        <v>0.45</v>
      </c>
      <c r="O248" s="8">
        <f>M248/(H248+I248+L248)</f>
        <v>0.8292596276822509</v>
      </c>
    </row>
    <row r="249" spans="1:15" ht="12.75">
      <c r="A249" s="9" t="s">
        <v>86</v>
      </c>
      <c r="B249" s="10" t="s">
        <v>561</v>
      </c>
      <c r="C249" s="11">
        <v>601873</v>
      </c>
      <c r="D249" s="12" t="s">
        <v>562</v>
      </c>
      <c r="E249" s="10">
        <v>1</v>
      </c>
      <c r="F249" s="13">
        <v>202</v>
      </c>
      <c r="G249" s="13">
        <v>7</v>
      </c>
      <c r="H249" s="7">
        <v>456000</v>
      </c>
      <c r="I249" s="7">
        <v>855000</v>
      </c>
      <c r="J249" s="7">
        <v>2771000</v>
      </c>
      <c r="K249" s="7">
        <f>J249/F249</f>
        <v>13717.821782178218</v>
      </c>
      <c r="L249" s="7">
        <f>N249*J249</f>
        <v>1246950</v>
      </c>
      <c r="M249" s="7">
        <f>J249-L249</f>
        <v>1524050</v>
      </c>
      <c r="N249" s="5">
        <v>0.45</v>
      </c>
      <c r="O249" s="8">
        <f>M249/(H249+I249+L249)</f>
        <v>0.5958091440411267</v>
      </c>
    </row>
    <row r="250" spans="1:15" ht="12.75">
      <c r="A250" s="9" t="s">
        <v>182</v>
      </c>
      <c r="B250" s="10" t="s">
        <v>563</v>
      </c>
      <c r="C250" s="11">
        <v>601565</v>
      </c>
      <c r="D250" s="12" t="s">
        <v>564</v>
      </c>
      <c r="E250" s="10">
        <v>1</v>
      </c>
      <c r="F250" s="13">
        <v>308</v>
      </c>
      <c r="G250" s="13">
        <v>16</v>
      </c>
      <c r="H250" s="7">
        <v>839000</v>
      </c>
      <c r="I250" s="7">
        <v>1598000</v>
      </c>
      <c r="J250" s="7">
        <v>4223000</v>
      </c>
      <c r="K250" s="7">
        <f>J250/F250</f>
        <v>13711.038961038961</v>
      </c>
      <c r="L250" s="7">
        <f>N250*J250</f>
        <v>1900350</v>
      </c>
      <c r="M250" s="7">
        <f>J250-L250</f>
        <v>2322650</v>
      </c>
      <c r="N250" s="5">
        <v>0.45</v>
      </c>
      <c r="O250" s="8">
        <f>M250/(H250+I250+L250)</f>
        <v>0.5354997867361407</v>
      </c>
    </row>
    <row r="251" spans="1:15" ht="12.75">
      <c r="A251" s="9" t="s">
        <v>86</v>
      </c>
      <c r="B251" s="10" t="s">
        <v>565</v>
      </c>
      <c r="C251" s="11">
        <v>602032</v>
      </c>
      <c r="D251" s="12" t="s">
        <v>566</v>
      </c>
      <c r="E251" s="10">
        <v>1</v>
      </c>
      <c r="F251" s="13">
        <v>76</v>
      </c>
      <c r="G251" s="13">
        <v>3</v>
      </c>
      <c r="H251" s="7">
        <v>260000</v>
      </c>
      <c r="I251" s="7">
        <v>467000</v>
      </c>
      <c r="J251" s="7">
        <v>1042000</v>
      </c>
      <c r="K251" s="7">
        <f>J251/F251</f>
        <v>13710.526315789473</v>
      </c>
      <c r="L251" s="7">
        <f>N251*J251</f>
        <v>468900</v>
      </c>
      <c r="M251" s="7">
        <f>J251-L251</f>
        <v>573100</v>
      </c>
      <c r="N251" s="5">
        <v>0.45</v>
      </c>
      <c r="O251" s="8">
        <f>M251/(H251+I251+L251)</f>
        <v>0.4792206706246342</v>
      </c>
    </row>
    <row r="252" spans="1:15" ht="12.75">
      <c r="A252" s="9" t="s">
        <v>86</v>
      </c>
      <c r="B252" s="10" t="s">
        <v>567</v>
      </c>
      <c r="C252" s="11">
        <v>612090</v>
      </c>
      <c r="D252" s="12" t="s">
        <v>568</v>
      </c>
      <c r="E252" s="10">
        <v>15</v>
      </c>
      <c r="F252" s="13">
        <v>7045</v>
      </c>
      <c r="G252" s="13">
        <v>353</v>
      </c>
      <c r="H252" s="7">
        <v>28874000</v>
      </c>
      <c r="I252" s="7">
        <v>40637000</v>
      </c>
      <c r="J252" s="7">
        <v>96409000</v>
      </c>
      <c r="K252" s="7">
        <f>J252/F252</f>
        <v>13684.740951029098</v>
      </c>
      <c r="L252" s="7">
        <f>N252*J252</f>
        <v>43384050</v>
      </c>
      <c r="M252" s="7">
        <f>J252-L252</f>
        <v>53024950</v>
      </c>
      <c r="N252" s="5">
        <v>0.45</v>
      </c>
      <c r="O252" s="8">
        <f>M252/(H252+I252+L252)</f>
        <v>0.4696835689430139</v>
      </c>
    </row>
    <row r="253" spans="1:15" ht="12.75">
      <c r="A253" s="5" t="s">
        <v>66</v>
      </c>
      <c r="B253" s="20" t="s">
        <v>569</v>
      </c>
      <c r="C253" s="21">
        <v>600067</v>
      </c>
      <c r="D253" s="22" t="s">
        <v>570</v>
      </c>
      <c r="E253" s="20">
        <v>3</v>
      </c>
      <c r="F253" s="20">
        <v>1568</v>
      </c>
      <c r="G253" s="20">
        <v>82</v>
      </c>
      <c r="H253" s="7">
        <v>6269000</v>
      </c>
      <c r="I253" s="7">
        <v>5307000</v>
      </c>
      <c r="J253" s="7">
        <v>21439000</v>
      </c>
      <c r="K253" s="7">
        <f>J253/F253</f>
        <v>13672.831632653062</v>
      </c>
      <c r="L253" s="7">
        <f>N253*J253</f>
        <v>9647550</v>
      </c>
      <c r="M253" s="7">
        <f>J253-L253</f>
        <v>11791450</v>
      </c>
      <c r="N253" s="5">
        <v>0.45</v>
      </c>
      <c r="O253" s="8">
        <f>M253/(H253+I253+L253)</f>
        <v>0.5555833025106545</v>
      </c>
    </row>
    <row r="254" spans="1:15" ht="12.75">
      <c r="A254" s="9" t="s">
        <v>138</v>
      </c>
      <c r="B254" s="10" t="s">
        <v>571</v>
      </c>
      <c r="C254" s="11">
        <v>636210</v>
      </c>
      <c r="D254" s="12" t="s">
        <v>572</v>
      </c>
      <c r="E254" s="10">
        <v>1</v>
      </c>
      <c r="F254" s="10">
        <v>346</v>
      </c>
      <c r="G254" s="10">
        <v>16</v>
      </c>
      <c r="H254" s="7">
        <v>1260000</v>
      </c>
      <c r="I254" s="7">
        <v>841000</v>
      </c>
      <c r="J254" s="7">
        <v>4723000</v>
      </c>
      <c r="K254" s="7">
        <f>J254/F254</f>
        <v>13650.28901734104</v>
      </c>
      <c r="L254" s="7">
        <f>J254*N254</f>
        <v>2125350</v>
      </c>
      <c r="M254" s="7">
        <f>J254-L254</f>
        <v>2597650</v>
      </c>
      <c r="N254" s="5">
        <v>0.45</v>
      </c>
      <c r="O254" s="8">
        <f>M254/(H254+I254+L254)</f>
        <v>0.6146320110733848</v>
      </c>
    </row>
    <row r="255" spans="1:15" ht="12.75">
      <c r="A255" s="5" t="s">
        <v>111</v>
      </c>
      <c r="B255" s="20" t="s">
        <v>573</v>
      </c>
      <c r="C255" s="21">
        <v>600035</v>
      </c>
      <c r="D255" s="22" t="s">
        <v>574</v>
      </c>
      <c r="E255" s="20">
        <v>6</v>
      </c>
      <c r="F255" s="23">
        <v>2451</v>
      </c>
      <c r="G255" s="20">
        <v>122</v>
      </c>
      <c r="H255" s="6">
        <v>6521000</v>
      </c>
      <c r="I255" s="6">
        <v>3656000</v>
      </c>
      <c r="J255" s="6">
        <v>33455000</v>
      </c>
      <c r="K255" s="7">
        <f>J255/F255</f>
        <v>13649.53080375357</v>
      </c>
      <c r="L255" s="6">
        <f>N255*J255</f>
        <v>15054750</v>
      </c>
      <c r="M255" s="17">
        <f>J255-L255</f>
        <v>18400250</v>
      </c>
      <c r="N255" s="5">
        <v>0.45</v>
      </c>
      <c r="O255" s="8">
        <f>M255/(H255+I255+L255)</f>
        <v>0.7292498538547663</v>
      </c>
    </row>
    <row r="256" spans="1:15" ht="12.75">
      <c r="A256" s="9" t="s">
        <v>86</v>
      </c>
      <c r="B256" s="10" t="s">
        <v>575</v>
      </c>
      <c r="C256" s="11">
        <v>601580</v>
      </c>
      <c r="D256" s="12" t="s">
        <v>576</v>
      </c>
      <c r="E256" s="10">
        <v>1</v>
      </c>
      <c r="F256" s="13">
        <v>458</v>
      </c>
      <c r="G256" s="13">
        <v>25</v>
      </c>
      <c r="H256" s="7">
        <v>796000</v>
      </c>
      <c r="I256" s="7">
        <v>2466000</v>
      </c>
      <c r="J256" s="7">
        <v>6251000</v>
      </c>
      <c r="K256" s="7">
        <f>J256/F256</f>
        <v>13648.471615720524</v>
      </c>
      <c r="L256" s="7">
        <f>N256*J256</f>
        <v>2812950</v>
      </c>
      <c r="M256" s="7">
        <f>J256-L256</f>
        <v>3438050</v>
      </c>
      <c r="N256" s="5">
        <v>0.45</v>
      </c>
      <c r="O256" s="8">
        <f>M256/(H256+I256+L256)</f>
        <v>0.5659388143112289</v>
      </c>
    </row>
    <row r="257" spans="1:15" ht="12.75">
      <c r="A257" s="9" t="s">
        <v>138</v>
      </c>
      <c r="B257" s="10" t="s">
        <v>577</v>
      </c>
      <c r="C257" s="11">
        <v>601744</v>
      </c>
      <c r="D257" s="12" t="s">
        <v>578</v>
      </c>
      <c r="E257" s="10">
        <v>1</v>
      </c>
      <c r="F257" s="13">
        <v>238</v>
      </c>
      <c r="G257" s="10">
        <v>11</v>
      </c>
      <c r="H257" s="7">
        <v>654000</v>
      </c>
      <c r="I257" s="7">
        <v>302000</v>
      </c>
      <c r="J257" s="7">
        <v>3246000</v>
      </c>
      <c r="K257" s="7">
        <f>J257/F257</f>
        <v>13638.655462184874</v>
      </c>
      <c r="L257" s="7">
        <f>J257*N257</f>
        <v>1460700</v>
      </c>
      <c r="M257" s="7">
        <f>J257-L257</f>
        <v>1785300</v>
      </c>
      <c r="N257" s="5">
        <v>0.45</v>
      </c>
      <c r="O257" s="8">
        <f>M257/(H257+I257+L257)</f>
        <v>0.7387346381429222</v>
      </c>
    </row>
    <row r="258" spans="1:15" ht="12.75">
      <c r="A258" s="9" t="s">
        <v>86</v>
      </c>
      <c r="B258" s="10" t="s">
        <v>579</v>
      </c>
      <c r="C258" s="11">
        <v>601562</v>
      </c>
      <c r="D258" s="12" t="s">
        <v>580</v>
      </c>
      <c r="E258" s="10">
        <v>1</v>
      </c>
      <c r="F258" s="13">
        <v>238</v>
      </c>
      <c r="G258" s="13">
        <v>9</v>
      </c>
      <c r="H258" s="7">
        <v>431000</v>
      </c>
      <c r="I258" s="7">
        <v>840000</v>
      </c>
      <c r="J258" s="7">
        <v>3245000</v>
      </c>
      <c r="K258" s="7">
        <f>J258/F258</f>
        <v>13634.453781512606</v>
      </c>
      <c r="L258" s="7">
        <f>N258*J258</f>
        <v>1460250</v>
      </c>
      <c r="M258" s="7">
        <f>J258-L258</f>
        <v>1784750</v>
      </c>
      <c r="N258" s="5">
        <v>0.45</v>
      </c>
      <c r="O258" s="8">
        <f>M258/(H258+I258+L258)</f>
        <v>0.6534553775743707</v>
      </c>
    </row>
    <row r="259" spans="1:15" ht="12.75">
      <c r="A259" s="9" t="s">
        <v>86</v>
      </c>
      <c r="B259" s="10" t="s">
        <v>581</v>
      </c>
      <c r="C259" s="11">
        <v>629850</v>
      </c>
      <c r="D259" s="12" t="s">
        <v>582</v>
      </c>
      <c r="E259" s="10">
        <v>20</v>
      </c>
      <c r="F259" s="13">
        <v>12730</v>
      </c>
      <c r="G259" s="13">
        <v>603</v>
      </c>
      <c r="H259" s="7">
        <v>42442000</v>
      </c>
      <c r="I259" s="7">
        <v>52809000</v>
      </c>
      <c r="J259" s="7">
        <v>173347000</v>
      </c>
      <c r="K259" s="7">
        <f>J259/F259</f>
        <v>13617.2034564022</v>
      </c>
      <c r="L259" s="7">
        <f>N259*J259</f>
        <v>78006150</v>
      </c>
      <c r="M259" s="7">
        <f>J259-L259</f>
        <v>95340850</v>
      </c>
      <c r="N259" s="5">
        <v>0.45</v>
      </c>
      <c r="O259" s="8">
        <f>M259/(H259+I259+L259)</f>
        <v>0.550285226323993</v>
      </c>
    </row>
    <row r="260" spans="1:15" ht="12.75">
      <c r="A260" s="9" t="s">
        <v>86</v>
      </c>
      <c r="B260" s="10" t="s">
        <v>583</v>
      </c>
      <c r="C260" s="11">
        <v>602289</v>
      </c>
      <c r="D260" s="12" t="s">
        <v>584</v>
      </c>
      <c r="E260" s="10">
        <v>1</v>
      </c>
      <c r="F260" s="13">
        <v>205</v>
      </c>
      <c r="G260" s="13">
        <v>14</v>
      </c>
      <c r="H260" s="7">
        <v>691000</v>
      </c>
      <c r="I260" s="7">
        <v>1002000</v>
      </c>
      <c r="J260" s="7">
        <v>2782000</v>
      </c>
      <c r="K260" s="7">
        <f>J260/F260</f>
        <v>13570.731707317073</v>
      </c>
      <c r="L260" s="7">
        <f>N260*J260</f>
        <v>1251900</v>
      </c>
      <c r="M260" s="7">
        <f>J260-L260</f>
        <v>1530100</v>
      </c>
      <c r="N260" s="5">
        <v>0.45</v>
      </c>
      <c r="O260" s="8">
        <f>M260/(H260+I260+L260)</f>
        <v>0.5195762165098985</v>
      </c>
    </row>
    <row r="261" spans="1:15" ht="12.75">
      <c r="A261" s="9" t="s">
        <v>138</v>
      </c>
      <c r="B261" s="10" t="s">
        <v>585</v>
      </c>
      <c r="C261" s="11">
        <v>635070</v>
      </c>
      <c r="D261" s="12" t="s">
        <v>586</v>
      </c>
      <c r="E261" s="10">
        <v>5</v>
      </c>
      <c r="F261" s="10">
        <v>591</v>
      </c>
      <c r="G261" s="10">
        <v>40</v>
      </c>
      <c r="H261" s="7">
        <v>6610000</v>
      </c>
      <c r="I261" s="7">
        <v>2386000</v>
      </c>
      <c r="J261" s="7">
        <v>8020000</v>
      </c>
      <c r="K261" s="7">
        <f>J261/F261</f>
        <v>13570.219966159053</v>
      </c>
      <c r="L261" s="7">
        <f>J261*N261</f>
        <v>3609000</v>
      </c>
      <c r="M261" s="7">
        <f>J261-L261</f>
        <v>4411000</v>
      </c>
      <c r="N261" s="5">
        <v>0.45</v>
      </c>
      <c r="O261" s="8">
        <f>M261/(H261+I261+L261)</f>
        <v>0.349940499801666</v>
      </c>
    </row>
    <row r="262" spans="1:15" ht="12.75">
      <c r="A262" s="9" t="s">
        <v>16</v>
      </c>
      <c r="B262" s="10" t="s">
        <v>587</v>
      </c>
      <c r="C262" s="11">
        <v>602203</v>
      </c>
      <c r="D262" s="12" t="s">
        <v>588</v>
      </c>
      <c r="E262" s="10">
        <v>1</v>
      </c>
      <c r="F262" s="13">
        <v>173</v>
      </c>
      <c r="G262" s="13">
        <v>14</v>
      </c>
      <c r="H262" s="7">
        <v>510000</v>
      </c>
      <c r="I262" s="7">
        <v>1088000</v>
      </c>
      <c r="J262" s="7">
        <v>2343000</v>
      </c>
      <c r="K262" s="7">
        <f>J262/F262</f>
        <v>13543.35260115607</v>
      </c>
      <c r="L262" s="7">
        <f>N262*J262</f>
        <v>1054350</v>
      </c>
      <c r="M262" s="7">
        <f>J262-L262</f>
        <v>1288650</v>
      </c>
      <c r="N262" s="5">
        <v>0.45</v>
      </c>
      <c r="O262" s="8">
        <f>M262/(H262+I262+L262)</f>
        <v>0.48585216883141363</v>
      </c>
    </row>
    <row r="263" spans="1:15" ht="12.75">
      <c r="A263" s="9" t="s">
        <v>123</v>
      </c>
      <c r="B263" s="10" t="s">
        <v>589</v>
      </c>
      <c r="C263" s="11">
        <v>619260</v>
      </c>
      <c r="D263" s="12" t="s">
        <v>590</v>
      </c>
      <c r="E263" s="10">
        <v>25</v>
      </c>
      <c r="F263" s="13">
        <v>18370</v>
      </c>
      <c r="G263" s="13">
        <v>824</v>
      </c>
      <c r="H263" s="7">
        <v>40688000</v>
      </c>
      <c r="I263" s="7">
        <v>79852000</v>
      </c>
      <c r="J263" s="7">
        <v>248621000</v>
      </c>
      <c r="K263" s="7">
        <f>J263/F263</f>
        <v>13534.077299945564</v>
      </c>
      <c r="L263" s="7">
        <f>N263*J263</f>
        <v>111879450</v>
      </c>
      <c r="M263" s="7">
        <f>J263-L263</f>
        <v>136741550</v>
      </c>
      <c r="N263" s="5">
        <v>0.45</v>
      </c>
      <c r="O263" s="8">
        <f>M263/(H263+I263+L263)</f>
        <v>0.5883395301038704</v>
      </c>
    </row>
    <row r="264" spans="1:15" ht="12.75">
      <c r="A264" s="5" t="s">
        <v>66</v>
      </c>
      <c r="B264" s="20" t="s">
        <v>591</v>
      </c>
      <c r="C264" s="21">
        <v>629400</v>
      </c>
      <c r="D264" s="22" t="s">
        <v>592</v>
      </c>
      <c r="E264" s="20">
        <v>1</v>
      </c>
      <c r="F264" s="23">
        <v>344</v>
      </c>
      <c r="G264" s="20">
        <v>19</v>
      </c>
      <c r="H264" s="7">
        <v>806000</v>
      </c>
      <c r="I264" s="7">
        <v>2234000</v>
      </c>
      <c r="J264" s="7">
        <v>4650000</v>
      </c>
      <c r="K264" s="7">
        <f>J264/F264</f>
        <v>13517.441860465116</v>
      </c>
      <c r="L264" s="7">
        <f>N264*J264</f>
        <v>2092500</v>
      </c>
      <c r="M264" s="7">
        <f>J264-L264</f>
        <v>2557500</v>
      </c>
      <c r="N264" s="5">
        <v>0.45</v>
      </c>
      <c r="O264" s="8">
        <f>M264/(H264+I264+L264)</f>
        <v>0.49829517778860205</v>
      </c>
    </row>
    <row r="265" spans="1:15" ht="20.25" customHeight="1">
      <c r="A265" s="9" t="s">
        <v>86</v>
      </c>
      <c r="B265" s="10" t="s">
        <v>593</v>
      </c>
      <c r="C265" s="11">
        <v>600153</v>
      </c>
      <c r="D265" s="12" t="s">
        <v>594</v>
      </c>
      <c r="E265" s="10">
        <v>18</v>
      </c>
      <c r="F265" s="13">
        <v>14922</v>
      </c>
      <c r="G265" s="13">
        <v>640</v>
      </c>
      <c r="H265" s="7">
        <v>49016000</v>
      </c>
      <c r="I265" s="7">
        <v>81532000</v>
      </c>
      <c r="J265" s="7">
        <v>201595000</v>
      </c>
      <c r="K265" s="7">
        <f>J265/F265</f>
        <v>13509.918241522584</v>
      </c>
      <c r="L265" s="7">
        <f>N265*J265</f>
        <v>90717750</v>
      </c>
      <c r="M265" s="7">
        <f>J265-L265</f>
        <v>110877250</v>
      </c>
      <c r="N265" s="5">
        <v>0.45</v>
      </c>
      <c r="O265" s="8">
        <f>M265/(H265+I265+L265)</f>
        <v>0.5011044411527767</v>
      </c>
    </row>
    <row r="266" spans="1:15" ht="12.75">
      <c r="A266" s="9" t="s">
        <v>138</v>
      </c>
      <c r="B266" s="42" t="s">
        <v>595</v>
      </c>
      <c r="C266" s="43">
        <v>642180</v>
      </c>
      <c r="D266" s="44" t="s">
        <v>596</v>
      </c>
      <c r="E266" s="42">
        <v>1</v>
      </c>
      <c r="F266" s="42">
        <v>335</v>
      </c>
      <c r="G266" s="42">
        <v>19</v>
      </c>
      <c r="H266" s="7">
        <v>1646000</v>
      </c>
      <c r="I266" s="7">
        <v>988000</v>
      </c>
      <c r="J266" s="7">
        <v>4519000</v>
      </c>
      <c r="K266" s="7">
        <f>J266/F266</f>
        <v>13489.55223880597</v>
      </c>
      <c r="L266" s="7">
        <f>J266*N266</f>
        <v>2033550</v>
      </c>
      <c r="M266" s="7">
        <f>J266-L266</f>
        <v>2485450</v>
      </c>
      <c r="N266" s="5">
        <v>0.45</v>
      </c>
      <c r="O266" s="8">
        <f>M266/(H266+I266+L266)</f>
        <v>0.53249563475485</v>
      </c>
    </row>
    <row r="267" spans="1:15" ht="12.75">
      <c r="A267" s="9" t="s">
        <v>31</v>
      </c>
      <c r="B267" s="10" t="s">
        <v>597</v>
      </c>
      <c r="C267" s="11">
        <v>628470</v>
      </c>
      <c r="D267" s="12" t="s">
        <v>598</v>
      </c>
      <c r="E267" s="10">
        <v>33</v>
      </c>
      <c r="F267" s="13">
        <v>18471</v>
      </c>
      <c r="G267" s="13">
        <v>866</v>
      </c>
      <c r="H267" s="7">
        <v>59394000</v>
      </c>
      <c r="I267" s="7">
        <v>41491000</v>
      </c>
      <c r="J267" s="7">
        <v>249073000</v>
      </c>
      <c r="K267" s="7">
        <f>J267/F267</f>
        <v>13484.543338205836</v>
      </c>
      <c r="L267" s="7">
        <f>N267*J267</f>
        <v>112082850</v>
      </c>
      <c r="M267" s="7">
        <f>J267-L267</f>
        <v>136990150</v>
      </c>
      <c r="N267" s="5">
        <v>0.45</v>
      </c>
      <c r="O267" s="8">
        <f>M267/(H267+I267+L267)</f>
        <v>0.6432433346159996</v>
      </c>
    </row>
    <row r="268" spans="1:15" ht="26.25" customHeight="1">
      <c r="A268" s="9" t="s">
        <v>16</v>
      </c>
      <c r="B268" s="10" t="s">
        <v>599</v>
      </c>
      <c r="C268" s="11">
        <v>626670</v>
      </c>
      <c r="D268" s="12" t="s">
        <v>600</v>
      </c>
      <c r="E268" s="10">
        <v>11</v>
      </c>
      <c r="F268" s="13">
        <v>4344</v>
      </c>
      <c r="G268" s="13">
        <v>191</v>
      </c>
      <c r="H268" s="7">
        <v>19621000</v>
      </c>
      <c r="I268" s="7">
        <v>19125000</v>
      </c>
      <c r="J268" s="7">
        <v>58534000</v>
      </c>
      <c r="K268" s="7">
        <f>J268/F268</f>
        <v>13474.677716390424</v>
      </c>
      <c r="L268" s="7">
        <f>N268*J268</f>
        <v>26340300</v>
      </c>
      <c r="M268" s="7">
        <f>J268-L268</f>
        <v>32193700</v>
      </c>
      <c r="N268" s="5">
        <v>0.45</v>
      </c>
      <c r="O268" s="8">
        <f>M268/(H268+I268+L268)</f>
        <v>0.4946309745676125</v>
      </c>
    </row>
    <row r="269" spans="1:15" ht="12.75">
      <c r="A269" s="5" t="s">
        <v>111</v>
      </c>
      <c r="B269" s="46" t="s">
        <v>601</v>
      </c>
      <c r="C269" s="47">
        <v>643170</v>
      </c>
      <c r="D269" s="48" t="s">
        <v>602</v>
      </c>
      <c r="E269" s="46">
        <v>1</v>
      </c>
      <c r="F269" s="49">
        <v>413</v>
      </c>
      <c r="G269" s="46">
        <v>21</v>
      </c>
      <c r="H269" s="6">
        <v>2293000</v>
      </c>
      <c r="I269" s="6">
        <v>401000</v>
      </c>
      <c r="J269" s="6">
        <v>5552000</v>
      </c>
      <c r="K269" s="7">
        <f>J269/F269</f>
        <v>13443.099273607748</v>
      </c>
      <c r="L269" s="6">
        <f>N269*J269</f>
        <v>2498400</v>
      </c>
      <c r="M269" s="17">
        <f>J269-L269</f>
        <v>3053600</v>
      </c>
      <c r="N269" s="5">
        <v>0.45</v>
      </c>
      <c r="O269" s="8">
        <f>M269/(H269+I269+L269)</f>
        <v>0.5880902858023265</v>
      </c>
    </row>
    <row r="270" spans="1:15" ht="12.75">
      <c r="A270" s="9" t="s">
        <v>86</v>
      </c>
      <c r="B270" s="10" t="s">
        <v>603</v>
      </c>
      <c r="C270" s="11">
        <v>622710</v>
      </c>
      <c r="D270" s="12" t="s">
        <v>604</v>
      </c>
      <c r="E270" s="10">
        <v>785</v>
      </c>
      <c r="F270" s="13">
        <v>427795</v>
      </c>
      <c r="G270" s="13">
        <v>21761</v>
      </c>
      <c r="H270" s="7">
        <v>2056204000</v>
      </c>
      <c r="I270" s="7">
        <v>3308348000</v>
      </c>
      <c r="J270" s="7">
        <v>5747927000</v>
      </c>
      <c r="K270" s="7">
        <f>J270/F270</f>
        <v>13436.171530756554</v>
      </c>
      <c r="L270" s="7">
        <f>N270*J270</f>
        <v>2586567150</v>
      </c>
      <c r="M270" s="7">
        <f>J270-L270</f>
        <v>3161359850</v>
      </c>
      <c r="N270" s="5">
        <v>0.45</v>
      </c>
      <c r="O270" s="8">
        <f>M270/(H270+I270+L270)</f>
        <v>0.3975993555573872</v>
      </c>
    </row>
    <row r="271" spans="1:15" ht="12.75">
      <c r="A271" s="9" t="s">
        <v>31</v>
      </c>
      <c r="B271" s="10" t="s">
        <v>605</v>
      </c>
      <c r="C271" s="11">
        <v>601625</v>
      </c>
      <c r="D271" s="12" t="s">
        <v>606</v>
      </c>
      <c r="E271" s="10">
        <v>1</v>
      </c>
      <c r="F271" s="13">
        <v>2023</v>
      </c>
      <c r="G271" s="10">
        <v>77</v>
      </c>
      <c r="H271" s="7">
        <v>330000</v>
      </c>
      <c r="I271" s="7">
        <v>538000</v>
      </c>
      <c r="J271" s="7">
        <v>27141000</v>
      </c>
      <c r="K271" s="7">
        <f>J271/F271</f>
        <v>13416.213544241225</v>
      </c>
      <c r="L271" s="7">
        <f>N271*J271</f>
        <v>12213450</v>
      </c>
      <c r="M271" s="7">
        <f>J271-L271</f>
        <v>14927550</v>
      </c>
      <c r="N271" s="5">
        <v>0.45</v>
      </c>
      <c r="O271" s="8">
        <f>M271/(H271+I271+L271)</f>
        <v>1.1411234993062696</v>
      </c>
    </row>
    <row r="272" spans="1:15" ht="12.75">
      <c r="A272" s="5" t="s">
        <v>111</v>
      </c>
      <c r="B272" s="20" t="s">
        <v>607</v>
      </c>
      <c r="C272" s="21">
        <v>638430</v>
      </c>
      <c r="D272" s="22" t="s">
        <v>608</v>
      </c>
      <c r="E272" s="20">
        <v>1</v>
      </c>
      <c r="F272" s="23">
        <v>320</v>
      </c>
      <c r="G272" s="20">
        <v>17</v>
      </c>
      <c r="H272" s="6">
        <v>1236000</v>
      </c>
      <c r="I272" s="6">
        <v>632000</v>
      </c>
      <c r="J272" s="6">
        <v>4290000</v>
      </c>
      <c r="K272" s="7">
        <f>J272/F272</f>
        <v>13406.25</v>
      </c>
      <c r="L272" s="6">
        <f>N272*J272</f>
        <v>1930500</v>
      </c>
      <c r="M272" s="17">
        <f>J272-L272</f>
        <v>2359500</v>
      </c>
      <c r="N272" s="5">
        <v>0.45</v>
      </c>
      <c r="O272" s="8">
        <f>M272/(H272+I272+L272)</f>
        <v>0.6211662498354613</v>
      </c>
    </row>
    <row r="273" spans="1:15" ht="12.75">
      <c r="A273" s="5" t="s">
        <v>111</v>
      </c>
      <c r="B273" s="20" t="s">
        <v>609</v>
      </c>
      <c r="C273" s="21">
        <v>611760</v>
      </c>
      <c r="D273" s="22" t="s">
        <v>610</v>
      </c>
      <c r="E273" s="20">
        <v>3</v>
      </c>
      <c r="F273" s="23">
        <v>1442</v>
      </c>
      <c r="G273" s="20">
        <v>91</v>
      </c>
      <c r="H273" s="6">
        <v>10564000</v>
      </c>
      <c r="I273" s="6">
        <v>2869000</v>
      </c>
      <c r="J273" s="6">
        <v>19322000</v>
      </c>
      <c r="K273" s="7">
        <f>J273/F273</f>
        <v>13399.445214979196</v>
      </c>
      <c r="L273" s="6">
        <f>N273*J273</f>
        <v>8694900</v>
      </c>
      <c r="M273" s="17">
        <f>J273-L273</f>
        <v>10627100</v>
      </c>
      <c r="N273" s="5">
        <v>0.45</v>
      </c>
      <c r="O273" s="8">
        <f>M273/(H273+I273+L273)</f>
        <v>0.4802579548895286</v>
      </c>
    </row>
    <row r="274" spans="1:15" ht="12.75">
      <c r="A274" s="9" t="s">
        <v>94</v>
      </c>
      <c r="B274" s="10" t="s">
        <v>611</v>
      </c>
      <c r="C274" s="11">
        <v>601950</v>
      </c>
      <c r="D274" s="12" t="s">
        <v>612</v>
      </c>
      <c r="E274" s="10">
        <v>13</v>
      </c>
      <c r="F274" s="13">
        <v>7509</v>
      </c>
      <c r="G274" s="10">
        <v>323</v>
      </c>
      <c r="H274" s="7">
        <v>26610000</v>
      </c>
      <c r="I274" s="7">
        <v>27576000</v>
      </c>
      <c r="J274" s="7">
        <v>100412000</v>
      </c>
      <c r="K274" s="7">
        <f>J274/F274</f>
        <v>13372.220002663471</v>
      </c>
      <c r="L274" s="7">
        <f>N274*J274</f>
        <v>45185400</v>
      </c>
      <c r="M274" s="17">
        <f>J274-L274</f>
        <v>55226600</v>
      </c>
      <c r="N274" s="5">
        <v>0.45</v>
      </c>
      <c r="O274" s="8">
        <f>M274/(H274+I274+L274)</f>
        <v>0.5557595042436757</v>
      </c>
    </row>
    <row r="275" spans="1:15" ht="12.75">
      <c r="A275" s="9" t="s">
        <v>86</v>
      </c>
      <c r="B275" s="10" t="s">
        <v>613</v>
      </c>
      <c r="C275" s="11">
        <v>625470</v>
      </c>
      <c r="D275" s="12" t="s">
        <v>614</v>
      </c>
      <c r="E275" s="10">
        <v>29</v>
      </c>
      <c r="F275" s="13">
        <v>20446</v>
      </c>
      <c r="G275" s="13">
        <v>1078</v>
      </c>
      <c r="H275" s="7">
        <v>76539000</v>
      </c>
      <c r="I275" s="7">
        <v>99372000</v>
      </c>
      <c r="J275" s="7">
        <v>273319000</v>
      </c>
      <c r="K275" s="7">
        <f>J275/F275</f>
        <v>13367.847011640419</v>
      </c>
      <c r="L275" s="7">
        <f>N275*J275</f>
        <v>122993550</v>
      </c>
      <c r="M275" s="7">
        <f>J275-L275</f>
        <v>150325450</v>
      </c>
      <c r="N275" s="5">
        <v>0.45</v>
      </c>
      <c r="O275" s="8">
        <f>M275/(H275+I275+L275)</f>
        <v>0.5029212502787261</v>
      </c>
    </row>
    <row r="276" spans="1:15" ht="12.75">
      <c r="A276" s="9" t="s">
        <v>86</v>
      </c>
      <c r="B276" s="10" t="s">
        <v>615</v>
      </c>
      <c r="C276" s="11">
        <v>642480</v>
      </c>
      <c r="D276" s="12" t="s">
        <v>616</v>
      </c>
      <c r="E276" s="10">
        <v>7</v>
      </c>
      <c r="F276" s="13">
        <v>10614</v>
      </c>
      <c r="G276" s="13">
        <v>465</v>
      </c>
      <c r="H276" s="7">
        <v>29858000</v>
      </c>
      <c r="I276" s="7">
        <v>72261000</v>
      </c>
      <c r="J276" s="7">
        <v>141714000</v>
      </c>
      <c r="K276" s="7">
        <f>J276/F276</f>
        <v>13351.611079706048</v>
      </c>
      <c r="L276" s="7">
        <f>N276*J276</f>
        <v>63771300</v>
      </c>
      <c r="M276" s="7">
        <f>J276-L276</f>
        <v>77942700</v>
      </c>
      <c r="N276" s="5">
        <v>0.45</v>
      </c>
      <c r="O276" s="8">
        <f>M276/(H276+I276+L276)</f>
        <v>0.4698448311926617</v>
      </c>
    </row>
    <row r="277" spans="1:15" ht="12.75">
      <c r="A277" s="9" t="s">
        <v>31</v>
      </c>
      <c r="B277" s="10" t="s">
        <v>617</v>
      </c>
      <c r="C277" s="11">
        <v>613920</v>
      </c>
      <c r="D277" s="12" t="s">
        <v>618</v>
      </c>
      <c r="E277" s="10">
        <v>44</v>
      </c>
      <c r="F277" s="13">
        <v>33910</v>
      </c>
      <c r="G277" s="13">
        <v>1694</v>
      </c>
      <c r="H277" s="7">
        <v>173202000</v>
      </c>
      <c r="I277" s="7">
        <v>96202000</v>
      </c>
      <c r="J277" s="7">
        <v>452695000</v>
      </c>
      <c r="K277" s="7">
        <f>J277/F277</f>
        <v>13349.896785608966</v>
      </c>
      <c r="L277" s="7">
        <f>N277*J277</f>
        <v>203712750</v>
      </c>
      <c r="M277" s="7">
        <f>J277-L277</f>
        <v>248982250</v>
      </c>
      <c r="N277" s="5">
        <v>0.45</v>
      </c>
      <c r="O277" s="8">
        <f>M277/(H277+I277+L277)</f>
        <v>0.5262596388734916</v>
      </c>
    </row>
    <row r="278" spans="1:15" ht="12.75">
      <c r="A278" s="5" t="s">
        <v>66</v>
      </c>
      <c r="B278" s="20" t="s">
        <v>619</v>
      </c>
      <c r="C278" s="21">
        <v>629910</v>
      </c>
      <c r="D278" s="22" t="s">
        <v>620</v>
      </c>
      <c r="E278" s="20">
        <v>7</v>
      </c>
      <c r="F278" s="23">
        <v>3322</v>
      </c>
      <c r="G278" s="20">
        <v>157</v>
      </c>
      <c r="H278" s="7">
        <v>13166000</v>
      </c>
      <c r="I278" s="7">
        <v>5523000</v>
      </c>
      <c r="J278" s="7">
        <v>44328000</v>
      </c>
      <c r="K278" s="7">
        <f>J278/F278</f>
        <v>13343.76881396749</v>
      </c>
      <c r="L278" s="7">
        <f>N278*J278</f>
        <v>19947600</v>
      </c>
      <c r="M278" s="7">
        <f>J278-L278</f>
        <v>24380400</v>
      </c>
      <c r="N278" s="5">
        <v>0.45</v>
      </c>
      <c r="O278" s="8">
        <f>M278/(H278+I278+L278)</f>
        <v>0.631018257300073</v>
      </c>
    </row>
    <row r="279" spans="1:15" ht="12.75">
      <c r="A279" s="9" t="s">
        <v>86</v>
      </c>
      <c r="B279" s="10" t="s">
        <v>621</v>
      </c>
      <c r="C279" s="11">
        <v>601466</v>
      </c>
      <c r="D279" s="12" t="s">
        <v>622</v>
      </c>
      <c r="E279" s="10">
        <v>1</v>
      </c>
      <c r="F279" s="13">
        <v>157</v>
      </c>
      <c r="G279" s="13">
        <v>10</v>
      </c>
      <c r="H279" s="7">
        <v>557000</v>
      </c>
      <c r="I279" s="7">
        <v>1493000</v>
      </c>
      <c r="J279" s="7">
        <v>2094000</v>
      </c>
      <c r="K279" s="7">
        <f>J279/F279</f>
        <v>13337.579617834395</v>
      </c>
      <c r="L279" s="7">
        <f>N279*J279</f>
        <v>942300</v>
      </c>
      <c r="M279" s="7">
        <f>J279-L279</f>
        <v>1151700</v>
      </c>
      <c r="N279" s="5">
        <v>0.45</v>
      </c>
      <c r="O279" s="8">
        <f>M279/(H279+I279+L279)</f>
        <v>0.3848878788891488</v>
      </c>
    </row>
    <row r="280" spans="1:15" ht="12.75">
      <c r="A280" s="5" t="s">
        <v>66</v>
      </c>
      <c r="B280" s="20" t="s">
        <v>623</v>
      </c>
      <c r="C280" s="21">
        <v>614550</v>
      </c>
      <c r="D280" s="22" t="s">
        <v>624</v>
      </c>
      <c r="E280" s="20">
        <v>101</v>
      </c>
      <c r="F280" s="23">
        <v>69668</v>
      </c>
      <c r="G280" s="23">
        <v>3495</v>
      </c>
      <c r="H280" s="7">
        <v>200210000</v>
      </c>
      <c r="I280" s="7">
        <v>159354000</v>
      </c>
      <c r="J280" s="7">
        <v>927308000</v>
      </c>
      <c r="K280" s="7">
        <f>J280/F280</f>
        <v>13310.38640408796</v>
      </c>
      <c r="L280" s="7">
        <f>N280*J280</f>
        <v>417288600</v>
      </c>
      <c r="M280" s="7">
        <f>J280-L280</f>
        <v>510019400</v>
      </c>
      <c r="N280" s="5">
        <v>0.45</v>
      </c>
      <c r="O280" s="8">
        <f>M280/(H280+I280+L280)</f>
        <v>0.656520168690946</v>
      </c>
    </row>
    <row r="281" spans="1:15" ht="12.75">
      <c r="A281" s="9" t="s">
        <v>138</v>
      </c>
      <c r="B281" s="10" t="s">
        <v>625</v>
      </c>
      <c r="C281" s="11">
        <v>605790</v>
      </c>
      <c r="D281" s="12" t="s">
        <v>626</v>
      </c>
      <c r="E281" s="10">
        <v>5</v>
      </c>
      <c r="F281" s="13">
        <v>3868</v>
      </c>
      <c r="G281" s="10">
        <v>173</v>
      </c>
      <c r="H281" s="7">
        <v>10859000</v>
      </c>
      <c r="I281" s="7">
        <v>6058000</v>
      </c>
      <c r="J281" s="7">
        <v>51459000</v>
      </c>
      <c r="K281" s="7">
        <f>J281/F281</f>
        <v>13303.77456049638</v>
      </c>
      <c r="L281" s="7">
        <f>J281*N281</f>
        <v>23156550</v>
      </c>
      <c r="M281" s="7">
        <f>J281-L281</f>
        <v>28302450</v>
      </c>
      <c r="N281" s="5">
        <v>0.45</v>
      </c>
      <c r="O281" s="8">
        <f>M281/(H281+I281+L281)</f>
        <v>0.7062626096265492</v>
      </c>
    </row>
    <row r="282" spans="1:15" ht="12.75">
      <c r="A282" s="9" t="s">
        <v>86</v>
      </c>
      <c r="B282" s="10" t="s">
        <v>627</v>
      </c>
      <c r="C282" s="11">
        <v>601507</v>
      </c>
      <c r="D282" s="12" t="s">
        <v>628</v>
      </c>
      <c r="E282" s="10">
        <v>1</v>
      </c>
      <c r="F282" s="13">
        <v>630</v>
      </c>
      <c r="G282" s="13">
        <v>28</v>
      </c>
      <c r="H282" s="7">
        <v>1845000</v>
      </c>
      <c r="I282" s="7">
        <v>455000</v>
      </c>
      <c r="J282" s="7">
        <v>8379000</v>
      </c>
      <c r="K282" s="7">
        <f>J282/F282</f>
        <v>13300</v>
      </c>
      <c r="L282" s="7">
        <f>N282*J282</f>
        <v>3770550</v>
      </c>
      <c r="M282" s="7">
        <f>J282-L282</f>
        <v>4608450</v>
      </c>
      <c r="N282" s="5">
        <v>0.45</v>
      </c>
      <c r="O282" s="8">
        <f>M282/(H282+I282+L282)</f>
        <v>0.7591486768085264</v>
      </c>
    </row>
    <row r="283" spans="1:15" ht="12.75">
      <c r="A283" s="2" t="s">
        <v>19</v>
      </c>
      <c r="B283" s="3" t="s">
        <v>629</v>
      </c>
      <c r="C283" s="3">
        <v>600011</v>
      </c>
      <c r="D283" s="4" t="s">
        <v>630</v>
      </c>
      <c r="E283" s="5">
        <v>4</v>
      </c>
      <c r="F283" s="5">
        <v>248</v>
      </c>
      <c r="G283" s="5">
        <v>14</v>
      </c>
      <c r="H283" s="6">
        <v>350000</v>
      </c>
      <c r="I283" s="6">
        <v>568000</v>
      </c>
      <c r="J283" s="6">
        <v>3297000</v>
      </c>
      <c r="K283" s="7">
        <f>J283/F283</f>
        <v>13294.354838709678</v>
      </c>
      <c r="L283" s="6">
        <f>J283*N283</f>
        <v>1483650</v>
      </c>
      <c r="M283" s="6">
        <f>J283-L283</f>
        <v>1813350</v>
      </c>
      <c r="N283" s="5">
        <v>0.45</v>
      </c>
      <c r="O283" s="8">
        <f>M283/(H283+I283+L283)</f>
        <v>0.7550434076572357</v>
      </c>
    </row>
    <row r="284" spans="1:15" ht="12.75">
      <c r="A284" s="9" t="s">
        <v>138</v>
      </c>
      <c r="B284" s="10" t="s">
        <v>631</v>
      </c>
      <c r="C284" s="11">
        <v>606900</v>
      </c>
      <c r="D284" s="12" t="s">
        <v>632</v>
      </c>
      <c r="E284" s="10">
        <v>12</v>
      </c>
      <c r="F284" s="13">
        <v>8353</v>
      </c>
      <c r="G284" s="10">
        <v>360</v>
      </c>
      <c r="H284" s="7">
        <v>32518000</v>
      </c>
      <c r="I284" s="7">
        <v>15225000</v>
      </c>
      <c r="J284" s="7">
        <v>110965000</v>
      </c>
      <c r="K284" s="7">
        <f>J284/F284</f>
        <v>13284.448701065485</v>
      </c>
      <c r="L284" s="7">
        <f>J284*N284</f>
        <v>49934250</v>
      </c>
      <c r="M284" s="7">
        <f>J284-L284</f>
        <v>61030750</v>
      </c>
      <c r="N284" s="5">
        <v>0.45</v>
      </c>
      <c r="O284" s="8">
        <f>M284/(H284+I284+L284)</f>
        <v>0.6248205185956812</v>
      </c>
    </row>
    <row r="285" spans="1:15" ht="12.75">
      <c r="A285" s="9" t="s">
        <v>132</v>
      </c>
      <c r="B285" s="10" t="s">
        <v>633</v>
      </c>
      <c r="C285" s="11">
        <v>627030</v>
      </c>
      <c r="D285" s="12" t="s">
        <v>634</v>
      </c>
      <c r="E285" s="10">
        <v>6</v>
      </c>
      <c r="F285" s="13">
        <v>1651</v>
      </c>
      <c r="G285" s="10">
        <v>85</v>
      </c>
      <c r="H285" s="7">
        <v>1993000</v>
      </c>
      <c r="I285" s="7">
        <v>5397000</v>
      </c>
      <c r="J285" s="7">
        <v>21932000</v>
      </c>
      <c r="K285" s="7">
        <f>J285/F285</f>
        <v>13284.070260448214</v>
      </c>
      <c r="L285" s="7">
        <f>N285*J285</f>
        <v>9869400</v>
      </c>
      <c r="M285" s="7">
        <f>J285-L285</f>
        <v>12062600</v>
      </c>
      <c r="N285" s="5">
        <v>0.45</v>
      </c>
      <c r="O285" s="8">
        <f>M285/(H285+I285+L285)</f>
        <v>0.6989003093966186</v>
      </c>
    </row>
    <row r="286" spans="1:15" ht="12.75">
      <c r="A286" s="5" t="s">
        <v>111</v>
      </c>
      <c r="B286" s="20" t="s">
        <v>635</v>
      </c>
      <c r="C286" s="21">
        <v>629670</v>
      </c>
      <c r="D286" s="22" t="s">
        <v>636</v>
      </c>
      <c r="E286" s="20">
        <v>1</v>
      </c>
      <c r="F286" s="23">
        <v>499</v>
      </c>
      <c r="G286" s="20">
        <v>22</v>
      </c>
      <c r="H286" s="6">
        <v>1456000</v>
      </c>
      <c r="I286" s="6">
        <v>825000</v>
      </c>
      <c r="J286" s="6">
        <v>6627000</v>
      </c>
      <c r="K286" s="7">
        <f>J286/F286</f>
        <v>13280.56112224449</v>
      </c>
      <c r="L286" s="6">
        <f>N286*J286</f>
        <v>2982150</v>
      </c>
      <c r="M286" s="17">
        <f>J286-L286</f>
        <v>3644850</v>
      </c>
      <c r="N286" s="5">
        <v>0.45</v>
      </c>
      <c r="O286" s="8">
        <f>M286/(H286+I286+L286)</f>
        <v>0.6925225387838082</v>
      </c>
    </row>
    <row r="287" spans="1:15" ht="12.75">
      <c r="A287" s="9" t="s">
        <v>126</v>
      </c>
      <c r="B287" s="10" t="s">
        <v>637</v>
      </c>
      <c r="C287" s="11">
        <v>610890</v>
      </c>
      <c r="D287" s="12" t="s">
        <v>638</v>
      </c>
      <c r="E287" s="10">
        <v>12</v>
      </c>
      <c r="F287" s="13">
        <v>6219</v>
      </c>
      <c r="G287" s="10">
        <v>303</v>
      </c>
      <c r="H287" s="7">
        <v>23462000</v>
      </c>
      <c r="I287" s="7">
        <v>14657000</v>
      </c>
      <c r="J287" s="7">
        <v>82558000</v>
      </c>
      <c r="K287" s="7">
        <f>J287/F287</f>
        <v>13275.124618105805</v>
      </c>
      <c r="L287" s="7">
        <f>N287*J287</f>
        <v>37151100</v>
      </c>
      <c r="M287" s="7">
        <f>J287-L287</f>
        <v>45406900</v>
      </c>
      <c r="N287" s="5">
        <v>0.45</v>
      </c>
      <c r="O287" s="8">
        <f>M287/(H287+I287+L287)</f>
        <v>0.6032528188483873</v>
      </c>
    </row>
    <row r="288" spans="1:15" ht="12.75">
      <c r="A288" s="9" t="s">
        <v>86</v>
      </c>
      <c r="B288" s="10" t="s">
        <v>639</v>
      </c>
      <c r="C288" s="11">
        <v>601731</v>
      </c>
      <c r="D288" s="12" t="s">
        <v>640</v>
      </c>
      <c r="E288" s="10">
        <v>1</v>
      </c>
      <c r="F288" s="13">
        <v>375</v>
      </c>
      <c r="G288" s="13">
        <v>22</v>
      </c>
      <c r="H288" s="7">
        <v>550000</v>
      </c>
      <c r="I288" s="7">
        <v>1737000</v>
      </c>
      <c r="J288" s="7">
        <v>4977000</v>
      </c>
      <c r="K288" s="7">
        <f>J288/F288</f>
        <v>13272</v>
      </c>
      <c r="L288" s="7">
        <f>N288*J288</f>
        <v>2239650</v>
      </c>
      <c r="M288" s="7">
        <f>J288-L288</f>
        <v>2737350</v>
      </c>
      <c r="N288" s="5">
        <v>0.45</v>
      </c>
      <c r="O288" s="8">
        <f>M288/(H288+I288+L288)</f>
        <v>0.6047187213502259</v>
      </c>
    </row>
    <row r="289" spans="1:15" ht="12.75">
      <c r="A289" s="9" t="s">
        <v>86</v>
      </c>
      <c r="B289" s="10" t="s">
        <v>641</v>
      </c>
      <c r="C289" s="11">
        <v>602180</v>
      </c>
      <c r="D289" s="12" t="s">
        <v>642</v>
      </c>
      <c r="E289" s="10">
        <v>1</v>
      </c>
      <c r="F289" s="13">
        <v>667</v>
      </c>
      <c r="G289" s="13">
        <v>38</v>
      </c>
      <c r="H289" s="7">
        <v>1475000</v>
      </c>
      <c r="I289" s="7">
        <v>541000</v>
      </c>
      <c r="J289" s="7">
        <v>8837000</v>
      </c>
      <c r="K289" s="7">
        <f>J289/F289</f>
        <v>13248.875562218891</v>
      </c>
      <c r="L289" s="7">
        <f>N289*J289</f>
        <v>3976650</v>
      </c>
      <c r="M289" s="7">
        <f>J289-L289</f>
        <v>4860350</v>
      </c>
      <c r="N289" s="5">
        <v>0.45</v>
      </c>
      <c r="O289" s="8">
        <f>M289/(H289+I289+L289)</f>
        <v>0.811051871876382</v>
      </c>
    </row>
    <row r="290" spans="1:15" ht="12.75">
      <c r="A290" s="9" t="s">
        <v>86</v>
      </c>
      <c r="B290" s="10" t="s">
        <v>643</v>
      </c>
      <c r="C290" s="11">
        <v>616680</v>
      </c>
      <c r="D290" s="12" t="s">
        <v>644</v>
      </c>
      <c r="E290" s="10">
        <v>11</v>
      </c>
      <c r="F290" s="13">
        <v>7093</v>
      </c>
      <c r="G290" s="13">
        <v>287</v>
      </c>
      <c r="H290" s="7">
        <v>25297000</v>
      </c>
      <c r="I290" s="7">
        <v>24685000</v>
      </c>
      <c r="J290" s="7">
        <v>93929000</v>
      </c>
      <c r="K290" s="7">
        <f>J290/F290</f>
        <v>13242.492598336388</v>
      </c>
      <c r="L290" s="7">
        <f>N290*J290</f>
        <v>42268050</v>
      </c>
      <c r="M290" s="7">
        <f>J290-L290</f>
        <v>51660950</v>
      </c>
      <c r="N290" s="5">
        <v>0.45</v>
      </c>
      <c r="O290" s="8">
        <f>M290/(H290+I290+L290)</f>
        <v>0.5600099945745287</v>
      </c>
    </row>
    <row r="291" spans="1:15" ht="12.75">
      <c r="A291" s="2" t="s">
        <v>162</v>
      </c>
      <c r="B291" s="2" t="s">
        <v>645</v>
      </c>
      <c r="C291" s="3">
        <v>638070</v>
      </c>
      <c r="D291" s="4" t="s">
        <v>646</v>
      </c>
      <c r="E291" s="5">
        <v>4</v>
      </c>
      <c r="F291" s="5">
        <v>88</v>
      </c>
      <c r="G291" s="5">
        <v>10</v>
      </c>
      <c r="H291" s="6">
        <v>438000</v>
      </c>
      <c r="I291" s="6">
        <v>490000</v>
      </c>
      <c r="J291" s="6">
        <v>1164000</v>
      </c>
      <c r="K291" s="7">
        <f>J291/F291</f>
        <v>13227.272727272728</v>
      </c>
      <c r="L291" s="6">
        <f>J291*N291</f>
        <v>523800</v>
      </c>
      <c r="M291" s="6">
        <f>J291-L291</f>
        <v>640200</v>
      </c>
      <c r="N291" s="5">
        <v>0.45</v>
      </c>
      <c r="O291" s="8">
        <f>M291/(H291+I291+L291)</f>
        <v>0.4409698305551729</v>
      </c>
    </row>
    <row r="292" spans="1:15" ht="12.75">
      <c r="A292" s="2" t="s">
        <v>25</v>
      </c>
      <c r="B292" s="3" t="s">
        <v>647</v>
      </c>
      <c r="C292" s="3">
        <v>619170</v>
      </c>
      <c r="D292" s="4" t="s">
        <v>648</v>
      </c>
      <c r="E292" s="5">
        <v>1</v>
      </c>
      <c r="F292" s="5">
        <v>63</v>
      </c>
      <c r="G292" s="5">
        <v>4</v>
      </c>
      <c r="H292" s="18">
        <v>208000</v>
      </c>
      <c r="I292" s="6">
        <v>253000</v>
      </c>
      <c r="J292" s="18">
        <v>831000</v>
      </c>
      <c r="K292" s="7">
        <f>J292/F292</f>
        <v>13190.47619047619</v>
      </c>
      <c r="L292" s="6">
        <f>J292*N292</f>
        <v>373950</v>
      </c>
      <c r="M292" s="6">
        <f>J292-L292</f>
        <v>457050</v>
      </c>
      <c r="N292" s="5">
        <v>0.45</v>
      </c>
      <c r="O292" s="8">
        <f>M292/(H292+I292+L292)</f>
        <v>0.5473980477872926</v>
      </c>
    </row>
    <row r="293" spans="1:15" ht="12.75">
      <c r="A293" s="9" t="s">
        <v>132</v>
      </c>
      <c r="B293" s="10" t="s">
        <v>649</v>
      </c>
      <c r="C293" s="11">
        <v>638010</v>
      </c>
      <c r="D293" s="12" t="s">
        <v>650</v>
      </c>
      <c r="E293" s="10">
        <v>54</v>
      </c>
      <c r="F293" s="13">
        <v>35424</v>
      </c>
      <c r="G293" s="13">
        <v>1494</v>
      </c>
      <c r="H293" s="7">
        <v>106404000</v>
      </c>
      <c r="I293" s="7">
        <v>120527000</v>
      </c>
      <c r="J293" s="7">
        <v>466221000</v>
      </c>
      <c r="K293" s="7">
        <f>J293/F293</f>
        <v>13161.161924119242</v>
      </c>
      <c r="L293" s="7">
        <f>N293*J293</f>
        <v>209799450</v>
      </c>
      <c r="M293" s="7">
        <f>J293-L293</f>
        <v>256421550</v>
      </c>
      <c r="N293" s="5">
        <v>0.45</v>
      </c>
      <c r="O293" s="8">
        <f>M293/(H293+I293+L293)</f>
        <v>0.5871391610088099</v>
      </c>
    </row>
    <row r="294" spans="1:15" ht="12.75">
      <c r="A294" s="5" t="s">
        <v>111</v>
      </c>
      <c r="B294" s="20" t="s">
        <v>651</v>
      </c>
      <c r="C294" s="21">
        <v>639060</v>
      </c>
      <c r="D294" s="22" t="s">
        <v>652</v>
      </c>
      <c r="E294" s="20">
        <v>2</v>
      </c>
      <c r="F294" s="23">
        <v>741</v>
      </c>
      <c r="G294" s="20">
        <v>39</v>
      </c>
      <c r="H294" s="6">
        <v>3499000</v>
      </c>
      <c r="I294" s="6">
        <v>1788000</v>
      </c>
      <c r="J294" s="6">
        <v>9749000</v>
      </c>
      <c r="K294" s="7">
        <f>J294/F294</f>
        <v>13156.545209176787</v>
      </c>
      <c r="L294" s="6">
        <f>N294*J294</f>
        <v>4387050</v>
      </c>
      <c r="M294" s="17">
        <f>J294-L294</f>
        <v>5361950</v>
      </c>
      <c r="N294" s="5">
        <v>0.45</v>
      </c>
      <c r="O294" s="8">
        <f>M294/(H294+I294+L294)</f>
        <v>0.5542611419209121</v>
      </c>
    </row>
    <row r="295" spans="1:15" ht="12.75">
      <c r="A295" s="9" t="s">
        <v>86</v>
      </c>
      <c r="B295" s="10" t="s">
        <v>653</v>
      </c>
      <c r="C295" s="11">
        <v>601683</v>
      </c>
      <c r="D295" s="12" t="s">
        <v>654</v>
      </c>
      <c r="E295" s="10">
        <v>1</v>
      </c>
      <c r="F295" s="13">
        <v>704</v>
      </c>
      <c r="G295" s="13">
        <v>32</v>
      </c>
      <c r="H295" s="7">
        <v>1661000</v>
      </c>
      <c r="I295" s="7">
        <v>2862000</v>
      </c>
      <c r="J295" s="7">
        <v>9261000</v>
      </c>
      <c r="K295" s="7">
        <f>J295/F295</f>
        <v>13154.829545454546</v>
      </c>
      <c r="L295" s="7">
        <f>N295*J295</f>
        <v>4167450</v>
      </c>
      <c r="M295" s="7">
        <f>J295-L295</f>
        <v>5093550</v>
      </c>
      <c r="N295" s="5">
        <v>0.45</v>
      </c>
      <c r="O295" s="8">
        <f>M295/(H295+I295+L295)</f>
        <v>0.586108889643229</v>
      </c>
    </row>
    <row r="296" spans="1:15" ht="12.75">
      <c r="A296" s="5" t="s">
        <v>66</v>
      </c>
      <c r="B296" s="20" t="s">
        <v>655</v>
      </c>
      <c r="C296" s="21">
        <v>613840</v>
      </c>
      <c r="D296" s="22" t="s">
        <v>656</v>
      </c>
      <c r="E296" s="20">
        <v>6</v>
      </c>
      <c r="F296" s="23">
        <v>2192</v>
      </c>
      <c r="G296" s="20">
        <v>113</v>
      </c>
      <c r="H296" s="7">
        <v>7348000</v>
      </c>
      <c r="I296" s="7">
        <v>10810000</v>
      </c>
      <c r="J296" s="7">
        <v>28783000</v>
      </c>
      <c r="K296" s="7">
        <f>J296/F296</f>
        <v>13130.930656934306</v>
      </c>
      <c r="L296" s="7">
        <f>N296*J296</f>
        <v>12952350</v>
      </c>
      <c r="M296" s="7">
        <f>J296-L296</f>
        <v>15830650</v>
      </c>
      <c r="N296" s="5">
        <v>0.45</v>
      </c>
      <c r="O296" s="8">
        <f>M296/(H296+I296+L296)</f>
        <v>0.5088547701970566</v>
      </c>
    </row>
    <row r="297" spans="1:15" ht="12.75">
      <c r="A297" s="5" t="s">
        <v>66</v>
      </c>
      <c r="B297" s="20" t="s">
        <v>657</v>
      </c>
      <c r="C297" s="21">
        <v>601588</v>
      </c>
      <c r="D297" s="22" t="s">
        <v>658</v>
      </c>
      <c r="E297" s="20">
        <v>1</v>
      </c>
      <c r="F297" s="23">
        <v>416</v>
      </c>
      <c r="G297" s="20">
        <v>22</v>
      </c>
      <c r="H297" s="7">
        <v>1154000</v>
      </c>
      <c r="I297" s="7">
        <v>932000</v>
      </c>
      <c r="J297" s="7">
        <v>5462000</v>
      </c>
      <c r="K297" s="7">
        <f>J297/F297</f>
        <v>13129.807692307691</v>
      </c>
      <c r="L297" s="7">
        <f>N297*J297</f>
        <v>2457900</v>
      </c>
      <c r="M297" s="7">
        <f>J297-L297</f>
        <v>3004100</v>
      </c>
      <c r="N297" s="5">
        <v>0.45</v>
      </c>
      <c r="O297" s="8">
        <f>M297/(H297+I297+L297)</f>
        <v>0.6611281058121877</v>
      </c>
    </row>
    <row r="298" spans="1:15" ht="12.75">
      <c r="A298" s="9" t="s">
        <v>187</v>
      </c>
      <c r="B298" s="10" t="s">
        <v>659</v>
      </c>
      <c r="C298" s="11">
        <v>602310</v>
      </c>
      <c r="D298" s="12" t="s">
        <v>660</v>
      </c>
      <c r="E298" s="10">
        <v>22</v>
      </c>
      <c r="F298" s="13">
        <v>7529</v>
      </c>
      <c r="G298" s="10">
        <v>383</v>
      </c>
      <c r="H298" s="7">
        <v>27729000</v>
      </c>
      <c r="I298" s="7">
        <v>47484000</v>
      </c>
      <c r="J298" s="7">
        <v>98842000</v>
      </c>
      <c r="K298" s="7">
        <f>J298/F298</f>
        <v>13128.171071855491</v>
      </c>
      <c r="L298" s="7">
        <f>N298*J298</f>
        <v>44478900</v>
      </c>
      <c r="M298" s="7">
        <f>J298-L298</f>
        <v>54363100</v>
      </c>
      <c r="N298" s="5">
        <v>0.45</v>
      </c>
      <c r="O298" s="8">
        <f>M298/(H298+I298+L298)</f>
        <v>0.4541919712194392</v>
      </c>
    </row>
    <row r="299" spans="1:15" ht="12.75">
      <c r="A299" s="9" t="s">
        <v>182</v>
      </c>
      <c r="B299" s="10" t="s">
        <v>661</v>
      </c>
      <c r="C299" s="11">
        <v>601461</v>
      </c>
      <c r="D299" s="12" t="s">
        <v>662</v>
      </c>
      <c r="E299" s="10">
        <v>1</v>
      </c>
      <c r="F299" s="13">
        <v>502</v>
      </c>
      <c r="G299" s="13">
        <v>32</v>
      </c>
      <c r="H299" s="7">
        <v>1434000</v>
      </c>
      <c r="I299" s="7">
        <v>1214000</v>
      </c>
      <c r="J299" s="7">
        <v>6589000</v>
      </c>
      <c r="K299" s="7">
        <f>J299/F299</f>
        <v>13125.498007968128</v>
      </c>
      <c r="L299" s="7">
        <f>N299*J299</f>
        <v>2965050</v>
      </c>
      <c r="M299" s="7">
        <f>J299-L299</f>
        <v>3623950</v>
      </c>
      <c r="N299" s="5">
        <v>0.45</v>
      </c>
      <c r="O299" s="8">
        <f>M299/(H299+I299+L299)</f>
        <v>0.6456293815305404</v>
      </c>
    </row>
    <row r="300" spans="1:15" ht="12.75">
      <c r="A300" s="9" t="s">
        <v>31</v>
      </c>
      <c r="B300" s="10" t="s">
        <v>663</v>
      </c>
      <c r="C300" s="11">
        <v>601709</v>
      </c>
      <c r="D300" s="12" t="s">
        <v>664</v>
      </c>
      <c r="E300" s="10">
        <v>1</v>
      </c>
      <c r="F300" s="13">
        <v>363</v>
      </c>
      <c r="G300" s="13">
        <v>14</v>
      </c>
      <c r="H300" s="7">
        <v>1083000</v>
      </c>
      <c r="I300" s="7">
        <v>518000</v>
      </c>
      <c r="J300" s="7">
        <v>4764000</v>
      </c>
      <c r="K300" s="7">
        <f>J300/F300</f>
        <v>13123.96694214876</v>
      </c>
      <c r="L300" s="7">
        <f>N300*J300</f>
        <v>2143800</v>
      </c>
      <c r="M300" s="7">
        <f>J300-L300</f>
        <v>2620200</v>
      </c>
      <c r="N300" s="5">
        <v>0.45</v>
      </c>
      <c r="O300" s="8">
        <f>M300/(H300+I300+L300)</f>
        <v>0.6996902371288186</v>
      </c>
    </row>
    <row r="301" spans="1:15" ht="12.75">
      <c r="A301" s="9" t="s">
        <v>86</v>
      </c>
      <c r="B301" s="10" t="s">
        <v>665</v>
      </c>
      <c r="C301" s="11">
        <v>602242</v>
      </c>
      <c r="D301" s="12" t="s">
        <v>666</v>
      </c>
      <c r="E301" s="10">
        <v>1</v>
      </c>
      <c r="F301" s="13">
        <v>532</v>
      </c>
      <c r="G301" s="13">
        <v>27</v>
      </c>
      <c r="H301" s="7">
        <v>2262000</v>
      </c>
      <c r="I301" s="7">
        <v>2588000</v>
      </c>
      <c r="J301" s="7">
        <v>6976000</v>
      </c>
      <c r="K301" s="7">
        <f>J301/F301</f>
        <v>13112.781954887218</v>
      </c>
      <c r="L301" s="7">
        <f>N301*J301</f>
        <v>3139200</v>
      </c>
      <c r="M301" s="7">
        <f>J301-L301</f>
        <v>3836800</v>
      </c>
      <c r="N301" s="5">
        <v>0.45</v>
      </c>
      <c r="O301" s="8">
        <f>M301/(H301+I301+L301)</f>
        <v>0.480248335252591</v>
      </c>
    </row>
    <row r="302" spans="1:15" ht="12.75">
      <c r="A302" s="16" t="s">
        <v>69</v>
      </c>
      <c r="B302" s="24" t="s">
        <v>667</v>
      </c>
      <c r="C302" s="25">
        <v>615810</v>
      </c>
      <c r="D302" s="26" t="s">
        <v>668</v>
      </c>
      <c r="E302" s="24">
        <v>2</v>
      </c>
      <c r="F302" s="27">
        <v>142</v>
      </c>
      <c r="G302" s="24">
        <v>9</v>
      </c>
      <c r="H302" s="7">
        <v>139000</v>
      </c>
      <c r="I302" s="7">
        <v>339000</v>
      </c>
      <c r="J302" s="7">
        <v>1856000</v>
      </c>
      <c r="K302" s="7">
        <f>J302/F302</f>
        <v>13070.422535211268</v>
      </c>
      <c r="L302" s="7">
        <f>N302*J302</f>
        <v>835200</v>
      </c>
      <c r="M302" s="7">
        <f>J302-L302</f>
        <v>1020800</v>
      </c>
      <c r="N302" s="5">
        <v>0.45</v>
      </c>
      <c r="O302" s="8">
        <f>M302/(H302+I302+L302)</f>
        <v>0.7773378007919586</v>
      </c>
    </row>
    <row r="303" spans="1:15" ht="12.75">
      <c r="A303" s="9" t="s">
        <v>170</v>
      </c>
      <c r="B303" s="10" t="s">
        <v>669</v>
      </c>
      <c r="C303" s="11">
        <v>600039</v>
      </c>
      <c r="D303" s="12" t="s">
        <v>670</v>
      </c>
      <c r="E303" s="10">
        <v>5</v>
      </c>
      <c r="F303" s="13">
        <v>2392</v>
      </c>
      <c r="G303" s="10">
        <v>116</v>
      </c>
      <c r="H303" s="7">
        <v>6433000</v>
      </c>
      <c r="I303" s="7">
        <v>4090000</v>
      </c>
      <c r="J303" s="7">
        <v>31240000</v>
      </c>
      <c r="K303" s="7">
        <f>J303/F303</f>
        <v>13060.200668896321</v>
      </c>
      <c r="L303" s="7">
        <f>N303*J303</f>
        <v>14058000</v>
      </c>
      <c r="M303" s="17">
        <f>J303-L303</f>
        <v>17182000</v>
      </c>
      <c r="N303" s="5">
        <v>0.45</v>
      </c>
      <c r="O303" s="8">
        <f>M303/(H303+I303+L303)</f>
        <v>0.6989951588625362</v>
      </c>
    </row>
    <row r="304" spans="1:15" ht="12.75">
      <c r="A304" s="9" t="s">
        <v>94</v>
      </c>
      <c r="B304" s="10" t="s">
        <v>671</v>
      </c>
      <c r="C304" s="11">
        <v>616080</v>
      </c>
      <c r="D304" s="12" t="s">
        <v>672</v>
      </c>
      <c r="E304" s="10">
        <v>5</v>
      </c>
      <c r="F304" s="13">
        <v>3339</v>
      </c>
      <c r="G304" s="10">
        <v>146</v>
      </c>
      <c r="H304" s="7">
        <v>10149000</v>
      </c>
      <c r="I304" s="7">
        <v>10642000</v>
      </c>
      <c r="J304" s="7">
        <v>43565000</v>
      </c>
      <c r="K304" s="7">
        <f>J304/F304</f>
        <v>13047.319556753519</v>
      </c>
      <c r="L304" s="7">
        <f>N304*J304</f>
        <v>19604250</v>
      </c>
      <c r="M304" s="17">
        <f>J304-L304</f>
        <v>23960750</v>
      </c>
      <c r="N304" s="5">
        <v>0.45</v>
      </c>
      <c r="O304" s="8">
        <f>M304/(H304+I304+L304)</f>
        <v>0.59315761135282</v>
      </c>
    </row>
    <row r="305" spans="1:15" ht="12.75">
      <c r="A305" s="9" t="s">
        <v>86</v>
      </c>
      <c r="B305" s="10" t="s">
        <v>673</v>
      </c>
      <c r="C305" s="11">
        <v>602255</v>
      </c>
      <c r="D305" s="12" t="s">
        <v>674</v>
      </c>
      <c r="E305" s="10">
        <v>1</v>
      </c>
      <c r="F305" s="13">
        <v>191</v>
      </c>
      <c r="G305" s="13">
        <v>15</v>
      </c>
      <c r="H305" s="7">
        <v>890000</v>
      </c>
      <c r="I305" s="7">
        <v>866000</v>
      </c>
      <c r="J305" s="7">
        <v>2492000</v>
      </c>
      <c r="K305" s="7">
        <f>J305/F305</f>
        <v>13047.120418848168</v>
      </c>
      <c r="L305" s="7">
        <f>N305*J305</f>
        <v>1121400</v>
      </c>
      <c r="M305" s="7">
        <f>J305-L305</f>
        <v>1370600</v>
      </c>
      <c r="N305" s="5">
        <v>0.45</v>
      </c>
      <c r="O305" s="8">
        <f>M305/(H305+I305+L305)</f>
        <v>0.47633280044484605</v>
      </c>
    </row>
    <row r="306" spans="1:15" ht="12.75">
      <c r="A306" s="9" t="s">
        <v>31</v>
      </c>
      <c r="B306" s="10" t="s">
        <v>675</v>
      </c>
      <c r="C306" s="11">
        <v>602209</v>
      </c>
      <c r="D306" s="12" t="s">
        <v>676</v>
      </c>
      <c r="E306" s="10">
        <v>1</v>
      </c>
      <c r="F306" s="13">
        <v>734</v>
      </c>
      <c r="G306" s="13">
        <v>30</v>
      </c>
      <c r="H306" s="7">
        <v>391000</v>
      </c>
      <c r="I306" s="7">
        <v>110000</v>
      </c>
      <c r="J306" s="7">
        <v>9568000</v>
      </c>
      <c r="K306" s="7">
        <f>J306/F306</f>
        <v>13035.422343324251</v>
      </c>
      <c r="L306" s="7">
        <f>N306*J306</f>
        <v>4305600</v>
      </c>
      <c r="M306" s="7">
        <f>J306-L306</f>
        <v>5262400</v>
      </c>
      <c r="N306" s="5">
        <v>0.45</v>
      </c>
      <c r="O306" s="8">
        <f>M306/(H306+I306+L306)</f>
        <v>1.0948279449090834</v>
      </c>
    </row>
    <row r="307" spans="1:15" ht="12.75">
      <c r="A307" s="5" t="s">
        <v>111</v>
      </c>
      <c r="B307" s="20" t="s">
        <v>677</v>
      </c>
      <c r="C307" s="21">
        <v>625350</v>
      </c>
      <c r="D307" s="22" t="s">
        <v>678</v>
      </c>
      <c r="E307" s="20">
        <v>1</v>
      </c>
      <c r="F307" s="23">
        <v>429</v>
      </c>
      <c r="G307" s="20">
        <v>21</v>
      </c>
      <c r="H307" s="6">
        <v>1349000</v>
      </c>
      <c r="I307" s="6">
        <v>494000</v>
      </c>
      <c r="J307" s="6">
        <v>5589000</v>
      </c>
      <c r="K307" s="7">
        <f>J307/F307</f>
        <v>13027.972027972028</v>
      </c>
      <c r="L307" s="6">
        <f>N307*J307</f>
        <v>2515050</v>
      </c>
      <c r="M307" s="17">
        <f>J307-L307</f>
        <v>3073950</v>
      </c>
      <c r="N307" s="5">
        <v>0.45</v>
      </c>
      <c r="O307" s="8">
        <f>M307/(H307+I307+L307)</f>
        <v>0.7053498697812095</v>
      </c>
    </row>
    <row r="308" spans="1:15" ht="12.75">
      <c r="A308" s="9" t="s">
        <v>72</v>
      </c>
      <c r="B308" s="10" t="s">
        <v>679</v>
      </c>
      <c r="C308" s="11">
        <v>601674</v>
      </c>
      <c r="D308" s="12" t="s">
        <v>680</v>
      </c>
      <c r="E308" s="10">
        <v>1</v>
      </c>
      <c r="F308" s="13">
        <v>77</v>
      </c>
      <c r="G308" s="10">
        <v>7</v>
      </c>
      <c r="H308" s="28">
        <v>83000</v>
      </c>
      <c r="I308" s="28">
        <v>746000</v>
      </c>
      <c r="J308" s="28">
        <v>1003000</v>
      </c>
      <c r="K308" s="7">
        <f>J308/F308</f>
        <v>13025.974025974027</v>
      </c>
      <c r="L308" s="7">
        <f>N308*J308</f>
        <v>451350</v>
      </c>
      <c r="M308" s="17">
        <f>J308-L308</f>
        <v>551650</v>
      </c>
      <c r="N308" s="5">
        <v>0.45</v>
      </c>
      <c r="O308" s="8">
        <f>M308/(H308+I308+L308)</f>
        <v>0.430858749560667</v>
      </c>
    </row>
    <row r="309" spans="1:15" ht="12.75">
      <c r="A309" s="5" t="s">
        <v>108</v>
      </c>
      <c r="B309" s="10" t="s">
        <v>681</v>
      </c>
      <c r="C309" s="11">
        <v>600051</v>
      </c>
      <c r="D309" s="12" t="s">
        <v>682</v>
      </c>
      <c r="E309" s="10">
        <v>5</v>
      </c>
      <c r="F309" s="13">
        <v>2035</v>
      </c>
      <c r="G309" s="10">
        <v>102</v>
      </c>
      <c r="H309" s="7">
        <v>4881000</v>
      </c>
      <c r="I309" s="7">
        <v>6446000</v>
      </c>
      <c r="J309" s="7">
        <v>26496000</v>
      </c>
      <c r="K309" s="7">
        <f>J309/F309</f>
        <v>13020.14742014742</v>
      </c>
      <c r="L309" s="7">
        <f>N309*J309</f>
        <v>11923200</v>
      </c>
      <c r="M309" s="17">
        <f>J309-L309</f>
        <v>14572800</v>
      </c>
      <c r="N309" s="5">
        <v>0.45</v>
      </c>
      <c r="O309" s="8">
        <f>M309/(H309+I309+L309)</f>
        <v>0.626781705103612</v>
      </c>
    </row>
    <row r="310" spans="1:15" ht="12.75">
      <c r="A310" s="9" t="s">
        <v>126</v>
      </c>
      <c r="B310" s="10" t="s">
        <v>683</v>
      </c>
      <c r="C310" s="11">
        <v>603270</v>
      </c>
      <c r="D310" s="12" t="s">
        <v>684</v>
      </c>
      <c r="E310" s="10">
        <v>4</v>
      </c>
      <c r="F310" s="13">
        <v>2946</v>
      </c>
      <c r="G310" s="10">
        <v>138</v>
      </c>
      <c r="H310" s="7">
        <v>9805000</v>
      </c>
      <c r="I310" s="7">
        <v>8694000</v>
      </c>
      <c r="J310" s="7">
        <v>38338000</v>
      </c>
      <c r="K310" s="7">
        <f>J310/F310</f>
        <v>13013.57773251867</v>
      </c>
      <c r="L310" s="7">
        <f>N310*J310</f>
        <v>17252100</v>
      </c>
      <c r="M310" s="7">
        <f>J310-L310</f>
        <v>21085900</v>
      </c>
      <c r="N310" s="5">
        <v>0.45</v>
      </c>
      <c r="O310" s="8">
        <f>M310/(H310+I310+L310)</f>
        <v>0.5897972370080921</v>
      </c>
    </row>
    <row r="311" spans="1:15" ht="12.75">
      <c r="A311" s="9" t="s">
        <v>129</v>
      </c>
      <c r="B311" s="10" t="s">
        <v>685</v>
      </c>
      <c r="C311" s="11">
        <v>601971</v>
      </c>
      <c r="D311" s="12" t="s">
        <v>686</v>
      </c>
      <c r="E311" s="10">
        <v>1</v>
      </c>
      <c r="F311" s="13">
        <v>456</v>
      </c>
      <c r="G311" s="13">
        <v>29</v>
      </c>
      <c r="H311" s="7">
        <v>3188000</v>
      </c>
      <c r="I311" s="7">
        <v>2411000</v>
      </c>
      <c r="J311" s="7">
        <v>5930000</v>
      </c>
      <c r="K311" s="7">
        <f>J311/F311</f>
        <v>13004.38596491228</v>
      </c>
      <c r="L311" s="17">
        <f>J311*N311</f>
        <v>2668500</v>
      </c>
      <c r="M311" s="17">
        <f>J311-L311</f>
        <v>3261500</v>
      </c>
      <c r="N311" s="5">
        <v>0.45</v>
      </c>
      <c r="O311" s="8">
        <f>M311/(H311+I311+L311)</f>
        <v>0.39449652252797096</v>
      </c>
    </row>
    <row r="312" spans="1:15" ht="12.75">
      <c r="A312" s="5" t="s">
        <v>66</v>
      </c>
      <c r="B312" s="20" t="s">
        <v>687</v>
      </c>
      <c r="C312" s="21">
        <v>602164</v>
      </c>
      <c r="D312" s="22" t="s">
        <v>688</v>
      </c>
      <c r="E312" s="20">
        <v>1</v>
      </c>
      <c r="F312" s="23">
        <v>188</v>
      </c>
      <c r="G312" s="20">
        <v>12</v>
      </c>
      <c r="H312" s="7">
        <v>342000</v>
      </c>
      <c r="I312" s="7">
        <v>168000</v>
      </c>
      <c r="J312" s="7">
        <v>2439000</v>
      </c>
      <c r="K312" s="7">
        <f>J312/F312</f>
        <v>12973.404255319148</v>
      </c>
      <c r="L312" s="7">
        <f>N312*J312</f>
        <v>1097550</v>
      </c>
      <c r="M312" s="7">
        <f>J312-L312</f>
        <v>1341450</v>
      </c>
      <c r="N312" s="5">
        <v>0.45</v>
      </c>
      <c r="O312" s="8">
        <f>M312/(H312+I312+L312)</f>
        <v>0.8344686012876738</v>
      </c>
    </row>
    <row r="313" spans="1:15" ht="12.75">
      <c r="A313" s="9" t="s">
        <v>114</v>
      </c>
      <c r="B313" s="10" t="s">
        <v>689</v>
      </c>
      <c r="C313" s="11">
        <v>607980</v>
      </c>
      <c r="D313" s="12" t="s">
        <v>690</v>
      </c>
      <c r="E313" s="10">
        <v>4</v>
      </c>
      <c r="F313" s="13">
        <v>1675</v>
      </c>
      <c r="G313" s="10">
        <v>91</v>
      </c>
      <c r="H313" s="7">
        <v>14185000</v>
      </c>
      <c r="I313" s="7">
        <v>1488000</v>
      </c>
      <c r="J313" s="7">
        <v>21703000</v>
      </c>
      <c r="K313" s="7">
        <f>J313/F313</f>
        <v>12957.014925373134</v>
      </c>
      <c r="L313" s="7">
        <f>J313*N313</f>
        <v>9766350</v>
      </c>
      <c r="M313" s="7">
        <f>J313-L313</f>
        <v>11936650</v>
      </c>
      <c r="N313" s="5">
        <v>0.45</v>
      </c>
      <c r="O313" s="8">
        <f>M313/(H313+I313+L313)</f>
        <v>0.4692199289683109</v>
      </c>
    </row>
    <row r="314" spans="1:15" ht="12.75">
      <c r="A314" s="5" t="s">
        <v>66</v>
      </c>
      <c r="B314" s="20" t="s">
        <v>691</v>
      </c>
      <c r="C314" s="21">
        <v>602395</v>
      </c>
      <c r="D314" s="22" t="s">
        <v>692</v>
      </c>
      <c r="E314" s="20">
        <v>1</v>
      </c>
      <c r="F314" s="23">
        <v>1203</v>
      </c>
      <c r="G314" s="20">
        <v>45</v>
      </c>
      <c r="H314" s="7">
        <v>241000</v>
      </c>
      <c r="I314" s="7">
        <v>336000</v>
      </c>
      <c r="J314" s="7">
        <v>15585000</v>
      </c>
      <c r="K314" s="7">
        <f>J314/F314</f>
        <v>12955.112219451372</v>
      </c>
      <c r="L314" s="7">
        <f>N314*J314</f>
        <v>7013250</v>
      </c>
      <c r="M314" s="7">
        <f>J314-L314</f>
        <v>8571750</v>
      </c>
      <c r="N314" s="5">
        <v>0.45</v>
      </c>
      <c r="O314" s="8">
        <f>M314/(H314+I314+L314)</f>
        <v>1.1293106287671684</v>
      </c>
    </row>
    <row r="315" spans="1:15" ht="12.75">
      <c r="A315" s="9" t="s">
        <v>103</v>
      </c>
      <c r="B315" s="10" t="s">
        <v>693</v>
      </c>
      <c r="C315" s="11">
        <v>618990</v>
      </c>
      <c r="D315" s="12" t="s">
        <v>694</v>
      </c>
      <c r="E315" s="10">
        <v>4</v>
      </c>
      <c r="F315" s="13">
        <v>1234</v>
      </c>
      <c r="G315" s="13">
        <v>64</v>
      </c>
      <c r="H315" s="7">
        <v>3833000</v>
      </c>
      <c r="I315" s="7">
        <v>14137000</v>
      </c>
      <c r="J315" s="7">
        <v>15960000</v>
      </c>
      <c r="K315" s="7">
        <f>J315/F315</f>
        <v>12933.54943273906</v>
      </c>
      <c r="L315" s="7">
        <f>N315*J315</f>
        <v>7182000</v>
      </c>
      <c r="M315" s="7">
        <f>J315-L315</f>
        <v>8778000</v>
      </c>
      <c r="N315" s="5">
        <v>0.45</v>
      </c>
      <c r="O315" s="8">
        <f>M315/(H315+I315+L315)</f>
        <v>0.34899809160305345</v>
      </c>
    </row>
    <row r="316" spans="1:15" ht="12.75">
      <c r="A316" s="9" t="s">
        <v>31</v>
      </c>
      <c r="B316" s="10" t="s">
        <v>695</v>
      </c>
      <c r="C316" s="11">
        <v>625860</v>
      </c>
      <c r="D316" s="12" t="s">
        <v>696</v>
      </c>
      <c r="E316" s="10">
        <v>17</v>
      </c>
      <c r="F316" s="13">
        <v>7407</v>
      </c>
      <c r="G316" s="13">
        <v>349</v>
      </c>
      <c r="H316" s="7">
        <v>26387000</v>
      </c>
      <c r="I316" s="7">
        <v>20505000</v>
      </c>
      <c r="J316" s="7">
        <v>95670000</v>
      </c>
      <c r="K316" s="7">
        <f>J316/F316</f>
        <v>12916.160388821385</v>
      </c>
      <c r="L316" s="7">
        <f>N316*J316</f>
        <v>43051500</v>
      </c>
      <c r="M316" s="7">
        <f>J316-L316</f>
        <v>52618500</v>
      </c>
      <c r="N316" s="5">
        <v>0.45</v>
      </c>
      <c r="O316" s="8">
        <f>M316/(H316+I316+L316)</f>
        <v>0.5850172608359693</v>
      </c>
    </row>
    <row r="317" spans="1:15" ht="12.75">
      <c r="A317" s="9" t="s">
        <v>86</v>
      </c>
      <c r="B317" s="10" t="s">
        <v>697</v>
      </c>
      <c r="C317" s="11">
        <v>611460</v>
      </c>
      <c r="D317" s="12" t="s">
        <v>698</v>
      </c>
      <c r="E317" s="10">
        <v>22</v>
      </c>
      <c r="F317" s="13">
        <v>22359</v>
      </c>
      <c r="G317" s="13">
        <v>935</v>
      </c>
      <c r="H317" s="7">
        <v>49068000</v>
      </c>
      <c r="I317" s="7">
        <v>88793000</v>
      </c>
      <c r="J317" s="7">
        <v>288187000</v>
      </c>
      <c r="K317" s="7">
        <f>J317/F317</f>
        <v>12889.082696006082</v>
      </c>
      <c r="L317" s="7">
        <f>N317*J317</f>
        <v>129684150</v>
      </c>
      <c r="M317" s="7">
        <f>J317-L317</f>
        <v>158502850</v>
      </c>
      <c r="N317" s="5">
        <v>0.45</v>
      </c>
      <c r="O317" s="8">
        <f>M317/(H317+I317+L317)</f>
        <v>0.5924340246870482</v>
      </c>
    </row>
    <row r="318" spans="1:15" ht="12.75">
      <c r="A318" s="9" t="s">
        <v>86</v>
      </c>
      <c r="B318" s="10" t="s">
        <v>699</v>
      </c>
      <c r="C318" s="11">
        <v>604110</v>
      </c>
      <c r="D318" s="12" t="s">
        <v>700</v>
      </c>
      <c r="E318" s="10">
        <v>7</v>
      </c>
      <c r="F318" s="13">
        <v>2946</v>
      </c>
      <c r="G318" s="13">
        <v>131</v>
      </c>
      <c r="H318" s="7">
        <v>11802000</v>
      </c>
      <c r="I318" s="7">
        <v>18602000</v>
      </c>
      <c r="J318" s="7">
        <v>37969000</v>
      </c>
      <c r="K318" s="7">
        <f>J318/F318</f>
        <v>12888.323150033944</v>
      </c>
      <c r="L318" s="7">
        <f>N318*J318</f>
        <v>17086050</v>
      </c>
      <c r="M318" s="7">
        <f>J318-L318</f>
        <v>20882950</v>
      </c>
      <c r="N318" s="5">
        <v>0.45</v>
      </c>
      <c r="O318" s="8">
        <f>M318/(H318+I318+L318)</f>
        <v>0.4397331651577541</v>
      </c>
    </row>
    <row r="319" spans="1:15" ht="12.75">
      <c r="A319" s="9" t="s">
        <v>86</v>
      </c>
      <c r="B319" s="10" t="s">
        <v>701</v>
      </c>
      <c r="C319" s="11">
        <v>601535</v>
      </c>
      <c r="D319" s="12" t="s">
        <v>702</v>
      </c>
      <c r="E319" s="10">
        <v>1</v>
      </c>
      <c r="F319" s="13">
        <v>95</v>
      </c>
      <c r="G319" s="13">
        <v>9</v>
      </c>
      <c r="H319" s="7">
        <v>223000</v>
      </c>
      <c r="I319" s="7">
        <v>918000</v>
      </c>
      <c r="J319" s="7">
        <v>1224000</v>
      </c>
      <c r="K319" s="7">
        <f>J319/F319</f>
        <v>12884.21052631579</v>
      </c>
      <c r="L319" s="7">
        <f>N319*J319</f>
        <v>550800</v>
      </c>
      <c r="M319" s="7">
        <f>J319-L319</f>
        <v>673200</v>
      </c>
      <c r="N319" s="5">
        <v>0.45</v>
      </c>
      <c r="O319" s="8">
        <f>M319/(H319+I319+L319)</f>
        <v>0.39791937581274384</v>
      </c>
    </row>
    <row r="320" spans="1:15" ht="12.75">
      <c r="A320" s="9" t="s">
        <v>114</v>
      </c>
      <c r="B320" s="42" t="s">
        <v>703</v>
      </c>
      <c r="C320" s="43">
        <v>632270</v>
      </c>
      <c r="D320" s="44" t="s">
        <v>704</v>
      </c>
      <c r="E320" s="42">
        <v>9</v>
      </c>
      <c r="F320" s="45">
        <v>2722</v>
      </c>
      <c r="G320" s="42">
        <v>122</v>
      </c>
      <c r="H320" s="7">
        <v>7208000</v>
      </c>
      <c r="I320" s="7">
        <v>3897000</v>
      </c>
      <c r="J320" s="7">
        <v>35048000</v>
      </c>
      <c r="K320" s="7">
        <f>J320/F320</f>
        <v>12875.82659808964</v>
      </c>
      <c r="L320" s="7">
        <f>J320*N320</f>
        <v>15771600</v>
      </c>
      <c r="M320" s="7">
        <f>J320-L320</f>
        <v>19276400</v>
      </c>
      <c r="N320" s="5">
        <v>0.45</v>
      </c>
      <c r="O320" s="8">
        <f>M320/(H320+I320+L320)</f>
        <v>0.7172186958171792</v>
      </c>
    </row>
    <row r="321" spans="1:15" ht="12.75">
      <c r="A321" s="9" t="s">
        <v>94</v>
      </c>
      <c r="B321" s="10" t="s">
        <v>705</v>
      </c>
      <c r="C321" s="11">
        <v>633980</v>
      </c>
      <c r="D321" s="12" t="s">
        <v>706</v>
      </c>
      <c r="E321" s="10">
        <v>12</v>
      </c>
      <c r="F321" s="13">
        <v>16337</v>
      </c>
      <c r="G321" s="10">
        <v>742</v>
      </c>
      <c r="H321" s="7">
        <v>31194000</v>
      </c>
      <c r="I321" s="7">
        <v>55702000</v>
      </c>
      <c r="J321" s="7">
        <v>209539000</v>
      </c>
      <c r="K321" s="7">
        <f>J321/F321</f>
        <v>12826.039052457612</v>
      </c>
      <c r="L321" s="7">
        <f>N321*J321</f>
        <v>94292550</v>
      </c>
      <c r="M321" s="17">
        <f>J321-L321</f>
        <v>115246450</v>
      </c>
      <c r="N321" s="5">
        <v>0.45</v>
      </c>
      <c r="O321" s="8">
        <f>M321/(H321+I321+L321)</f>
        <v>0.6360581283971862</v>
      </c>
    </row>
    <row r="322" spans="1:15" ht="12.75">
      <c r="A322" s="9" t="s">
        <v>86</v>
      </c>
      <c r="B322" s="10" t="s">
        <v>707</v>
      </c>
      <c r="C322" s="11">
        <v>602307</v>
      </c>
      <c r="D322" s="12" t="s">
        <v>708</v>
      </c>
      <c r="E322" s="10">
        <v>1</v>
      </c>
      <c r="F322" s="13">
        <v>315</v>
      </c>
      <c r="G322" s="13">
        <v>18</v>
      </c>
      <c r="H322" s="7">
        <v>699000</v>
      </c>
      <c r="I322" s="7">
        <v>803000</v>
      </c>
      <c r="J322" s="7">
        <v>4038000</v>
      </c>
      <c r="K322" s="7">
        <f>J322/F322</f>
        <v>12819.047619047618</v>
      </c>
      <c r="L322" s="7">
        <f>N322*J322</f>
        <v>1817100</v>
      </c>
      <c r="M322" s="7">
        <f>J322-L322</f>
        <v>2220900</v>
      </c>
      <c r="N322" s="5">
        <v>0.45</v>
      </c>
      <c r="O322" s="8">
        <f>M322/(H322+I322+L322)</f>
        <v>0.6691271730288331</v>
      </c>
    </row>
    <row r="323" spans="1:15" ht="12.75">
      <c r="A323" s="9" t="s">
        <v>86</v>
      </c>
      <c r="B323" s="10" t="s">
        <v>709</v>
      </c>
      <c r="C323" s="11">
        <v>602471</v>
      </c>
      <c r="D323" s="12" t="s">
        <v>710</v>
      </c>
      <c r="E323" s="10">
        <v>1</v>
      </c>
      <c r="F323" s="13">
        <v>621</v>
      </c>
      <c r="G323" s="13">
        <v>28</v>
      </c>
      <c r="H323" s="7">
        <v>1365000</v>
      </c>
      <c r="I323" s="7">
        <v>1447000</v>
      </c>
      <c r="J323" s="7">
        <v>7956000</v>
      </c>
      <c r="K323" s="7">
        <f>J323/F323</f>
        <v>12811.59420289855</v>
      </c>
      <c r="L323" s="7">
        <f>N323*J323</f>
        <v>3580200</v>
      </c>
      <c r="M323" s="7">
        <f>J323-L323</f>
        <v>4375800</v>
      </c>
      <c r="N323" s="5">
        <v>0.45</v>
      </c>
      <c r="O323" s="8">
        <f>M323/(H323+I323+L323)</f>
        <v>0.6845530490285034</v>
      </c>
    </row>
    <row r="324" spans="1:15" ht="12.75">
      <c r="A324" s="9" t="s">
        <v>126</v>
      </c>
      <c r="B324" s="10" t="s">
        <v>711</v>
      </c>
      <c r="C324" s="11">
        <v>612360</v>
      </c>
      <c r="D324" s="12" t="s">
        <v>712</v>
      </c>
      <c r="E324" s="10">
        <v>1</v>
      </c>
      <c r="F324" s="13">
        <v>163</v>
      </c>
      <c r="G324" s="10">
        <v>9</v>
      </c>
      <c r="H324" s="7">
        <v>350000</v>
      </c>
      <c r="I324" s="7">
        <v>1153000</v>
      </c>
      <c r="J324" s="7">
        <v>2088000</v>
      </c>
      <c r="K324" s="7">
        <f>J324/F324</f>
        <v>12809.815950920245</v>
      </c>
      <c r="L324" s="7">
        <f>N324*J324</f>
        <v>939600</v>
      </c>
      <c r="M324" s="7">
        <f>J324-L324</f>
        <v>1148400</v>
      </c>
      <c r="N324" s="5">
        <v>0.45</v>
      </c>
      <c r="O324" s="8">
        <f>M324/(H324+I324+L324)</f>
        <v>0.47015475313190863</v>
      </c>
    </row>
    <row r="325" spans="1:15" ht="12.75">
      <c r="A325" s="9" t="s">
        <v>114</v>
      </c>
      <c r="B325" s="10" t="s">
        <v>713</v>
      </c>
      <c r="C325" s="11">
        <v>616470</v>
      </c>
      <c r="D325" s="12" t="s">
        <v>714</v>
      </c>
      <c r="E325" s="10">
        <v>12</v>
      </c>
      <c r="F325" s="13">
        <v>5525</v>
      </c>
      <c r="G325" s="10">
        <v>246</v>
      </c>
      <c r="H325" s="7">
        <v>12526000</v>
      </c>
      <c r="I325" s="7">
        <v>8119000</v>
      </c>
      <c r="J325" s="7">
        <v>70761000</v>
      </c>
      <c r="K325" s="7">
        <f>J325/F325</f>
        <v>12807.420814479638</v>
      </c>
      <c r="L325" s="7">
        <f>J325*N325</f>
        <v>31842450</v>
      </c>
      <c r="M325" s="7">
        <f>J325-L325</f>
        <v>38918550</v>
      </c>
      <c r="N325" s="5">
        <v>0.45</v>
      </c>
      <c r="O325" s="8">
        <f>M325/(H325+I325+L325)</f>
        <v>0.7414829640228283</v>
      </c>
    </row>
    <row r="326" spans="1:15" ht="12.75">
      <c r="A326" s="9" t="s">
        <v>120</v>
      </c>
      <c r="B326" s="10" t="s">
        <v>715</v>
      </c>
      <c r="C326" s="11">
        <v>601598</v>
      </c>
      <c r="D326" s="12" t="s">
        <v>716</v>
      </c>
      <c r="E326" s="10">
        <v>1</v>
      </c>
      <c r="F326" s="13">
        <v>170</v>
      </c>
      <c r="G326" s="13">
        <v>8</v>
      </c>
      <c r="H326" s="7">
        <v>424000</v>
      </c>
      <c r="I326" s="7">
        <v>3538000</v>
      </c>
      <c r="J326" s="7">
        <v>2173000</v>
      </c>
      <c r="K326" s="7">
        <f>J326/F326</f>
        <v>12782.35294117647</v>
      </c>
      <c r="L326" s="7">
        <f>N326*J326</f>
        <v>977850</v>
      </c>
      <c r="M326" s="7">
        <f>J326-L326</f>
        <v>1195150</v>
      </c>
      <c r="N326" s="5">
        <v>0.45</v>
      </c>
      <c r="O326" s="8">
        <f>M326/(H326+I326+L326)</f>
        <v>0.2419405447533832</v>
      </c>
    </row>
    <row r="327" spans="1:15" ht="12.75">
      <c r="A327" s="9" t="s">
        <v>86</v>
      </c>
      <c r="B327" s="10" t="s">
        <v>717</v>
      </c>
      <c r="C327" s="11">
        <v>602265</v>
      </c>
      <c r="D327" s="12" t="s">
        <v>718</v>
      </c>
      <c r="E327" s="10">
        <v>1</v>
      </c>
      <c r="F327" s="13">
        <v>147</v>
      </c>
      <c r="G327" s="13">
        <v>10</v>
      </c>
      <c r="H327" s="7">
        <v>755000</v>
      </c>
      <c r="I327" s="7">
        <v>625000</v>
      </c>
      <c r="J327" s="7">
        <v>1878000</v>
      </c>
      <c r="K327" s="7">
        <f>J327/F327</f>
        <v>12775.510204081633</v>
      </c>
      <c r="L327" s="7">
        <f>N327*J327</f>
        <v>845100</v>
      </c>
      <c r="M327" s="7">
        <f>J327-L327</f>
        <v>1032900</v>
      </c>
      <c r="N327" s="5">
        <v>0.45</v>
      </c>
      <c r="O327" s="8">
        <f>M327/(H327+I327+L327)</f>
        <v>0.4642038560064716</v>
      </c>
    </row>
    <row r="328" spans="1:15" ht="12.75">
      <c r="A328" s="9" t="s">
        <v>34</v>
      </c>
      <c r="B328" s="10" t="s">
        <v>719</v>
      </c>
      <c r="C328" s="11">
        <v>616260</v>
      </c>
      <c r="D328" s="12" t="s">
        <v>720</v>
      </c>
      <c r="E328" s="10">
        <v>3</v>
      </c>
      <c r="F328" s="13">
        <v>1279</v>
      </c>
      <c r="G328" s="10">
        <v>68</v>
      </c>
      <c r="H328" s="7">
        <v>3332000</v>
      </c>
      <c r="I328" s="7">
        <v>4344000</v>
      </c>
      <c r="J328" s="7">
        <v>16296000</v>
      </c>
      <c r="K328" s="7">
        <f>J328/F328</f>
        <v>12741.20406567631</v>
      </c>
      <c r="L328" s="7">
        <f>N328*J328</f>
        <v>7333200</v>
      </c>
      <c r="M328" s="7">
        <f>J328-L328</f>
        <v>8962800</v>
      </c>
      <c r="N328" s="5">
        <v>0.45</v>
      </c>
      <c r="O328" s="8">
        <f>M328/(H328+I328+L328)</f>
        <v>0.5971537457026357</v>
      </c>
    </row>
    <row r="329" spans="1:15" ht="12.75">
      <c r="A329" s="9" t="s">
        <v>42</v>
      </c>
      <c r="B329" s="10" t="s">
        <v>721</v>
      </c>
      <c r="C329" s="11">
        <v>631290</v>
      </c>
      <c r="D329" s="12" t="s">
        <v>722</v>
      </c>
      <c r="E329" s="10">
        <v>2</v>
      </c>
      <c r="F329" s="13">
        <v>590</v>
      </c>
      <c r="G329" s="10">
        <v>30</v>
      </c>
      <c r="H329" s="7">
        <v>899000</v>
      </c>
      <c r="I329" s="7">
        <v>3080000</v>
      </c>
      <c r="J329" s="7">
        <v>7511000</v>
      </c>
      <c r="K329" s="7">
        <f>J329/F329</f>
        <v>12730.50847457627</v>
      </c>
      <c r="L329" s="7">
        <f>J329*N329</f>
        <v>3379950</v>
      </c>
      <c r="M329" s="7">
        <f>J329-L329</f>
        <v>4131050</v>
      </c>
      <c r="N329" s="5">
        <v>0.45</v>
      </c>
      <c r="O329" s="8">
        <f>M329/(H329+I329+L329)</f>
        <v>0.5613640532956468</v>
      </c>
    </row>
    <row r="330" spans="1:15" ht="12.75">
      <c r="A330" s="9" t="s">
        <v>129</v>
      </c>
      <c r="B330" s="10" t="s">
        <v>723</v>
      </c>
      <c r="C330" s="11">
        <v>601718</v>
      </c>
      <c r="D330" s="12" t="s">
        <v>724</v>
      </c>
      <c r="E330" s="10">
        <v>1</v>
      </c>
      <c r="F330" s="13">
        <v>483</v>
      </c>
      <c r="G330" s="13">
        <v>23</v>
      </c>
      <c r="H330" s="7">
        <v>508000</v>
      </c>
      <c r="I330" s="7">
        <v>1880000</v>
      </c>
      <c r="J330" s="7">
        <v>6148000</v>
      </c>
      <c r="K330" s="7">
        <f>J330/F330</f>
        <v>12728.778467908902</v>
      </c>
      <c r="L330" s="17">
        <f>J330*N330</f>
        <v>2766600</v>
      </c>
      <c r="M330" s="17">
        <f>J330-L330</f>
        <v>3381400</v>
      </c>
      <c r="N330" s="5">
        <v>0.45</v>
      </c>
      <c r="O330" s="8">
        <f>M330/(H330+I330+L330)</f>
        <v>0.6559965855740504</v>
      </c>
    </row>
    <row r="331" spans="1:15" ht="12.75">
      <c r="A331" s="9" t="s">
        <v>22</v>
      </c>
      <c r="B331" s="10" t="s">
        <v>725</v>
      </c>
      <c r="C331" s="11">
        <v>634290</v>
      </c>
      <c r="D331" s="12" t="s">
        <v>726</v>
      </c>
      <c r="E331" s="10">
        <v>9</v>
      </c>
      <c r="F331" s="13">
        <v>2700</v>
      </c>
      <c r="G331" s="10">
        <v>137</v>
      </c>
      <c r="H331" s="7">
        <v>1276000</v>
      </c>
      <c r="I331" s="7">
        <v>19782000</v>
      </c>
      <c r="J331" s="7">
        <v>34358000</v>
      </c>
      <c r="K331" s="7">
        <f>J331/F331</f>
        <v>12725.185185185184</v>
      </c>
      <c r="L331" s="7">
        <f>N331*J331</f>
        <v>15461100</v>
      </c>
      <c r="M331" s="7">
        <f>J331-L331</f>
        <v>18896900</v>
      </c>
      <c r="N331" s="5">
        <v>0.45</v>
      </c>
      <c r="O331" s="8">
        <f>M331/(H331+I331+L331)</f>
        <v>0.5174525111516987</v>
      </c>
    </row>
    <row r="332" spans="1:15" ht="12.75">
      <c r="A332" s="5" t="s">
        <v>66</v>
      </c>
      <c r="B332" s="20" t="s">
        <v>727</v>
      </c>
      <c r="C332" s="21">
        <v>691134</v>
      </c>
      <c r="D332" s="22" t="s">
        <v>728</v>
      </c>
      <c r="E332" s="20">
        <v>6</v>
      </c>
      <c r="F332" s="23">
        <v>1389</v>
      </c>
      <c r="G332" s="20">
        <v>78</v>
      </c>
      <c r="H332" s="7">
        <v>5527000</v>
      </c>
      <c r="I332" s="7">
        <v>8048000</v>
      </c>
      <c r="J332" s="7">
        <v>17664000</v>
      </c>
      <c r="K332" s="7">
        <f>J332/F332</f>
        <v>12717.0626349892</v>
      </c>
      <c r="L332" s="7">
        <f>N332*J332</f>
        <v>7948800</v>
      </c>
      <c r="M332" s="7">
        <f>J332-L332</f>
        <v>9715200</v>
      </c>
      <c r="N332" s="5">
        <v>0.45</v>
      </c>
      <c r="O332" s="8">
        <f>M332/(H332+I332+L332)</f>
        <v>0.4513701112257129</v>
      </c>
    </row>
    <row r="333" spans="1:15" ht="12.75">
      <c r="A333" s="9" t="s">
        <v>157</v>
      </c>
      <c r="B333" s="10" t="s">
        <v>729</v>
      </c>
      <c r="C333" s="11">
        <v>623340</v>
      </c>
      <c r="D333" s="12" t="s">
        <v>730</v>
      </c>
      <c r="E333" s="10">
        <v>28</v>
      </c>
      <c r="F333" s="13">
        <v>20151</v>
      </c>
      <c r="G333" s="10">
        <v>939</v>
      </c>
      <c r="H333" s="28">
        <v>55652000</v>
      </c>
      <c r="I333" s="28">
        <v>56836000</v>
      </c>
      <c r="J333" s="28">
        <v>255828000</v>
      </c>
      <c r="K333" s="7">
        <f>J333/F333</f>
        <v>12695.548608009529</v>
      </c>
      <c r="L333" s="28">
        <f>J333*N333</f>
        <v>115122600</v>
      </c>
      <c r="M333" s="28">
        <f>J333-L333</f>
        <v>140705400</v>
      </c>
      <c r="N333" s="5">
        <v>0.45</v>
      </c>
      <c r="O333" s="8">
        <f>M333/(H333+I333+L333)</f>
        <v>0.6181847418353978</v>
      </c>
    </row>
    <row r="334" spans="1:15" ht="12.75">
      <c r="A334" s="9" t="s">
        <v>114</v>
      </c>
      <c r="B334" s="10" t="s">
        <v>731</v>
      </c>
      <c r="C334" s="11">
        <v>621400</v>
      </c>
      <c r="D334" s="12" t="s">
        <v>732</v>
      </c>
      <c r="E334" s="10">
        <v>2</v>
      </c>
      <c r="F334" s="13">
        <v>1946</v>
      </c>
      <c r="G334" s="10">
        <v>95</v>
      </c>
      <c r="H334" s="7">
        <v>4026000</v>
      </c>
      <c r="I334" s="7">
        <v>8071000</v>
      </c>
      <c r="J334" s="7">
        <v>24627000</v>
      </c>
      <c r="K334" s="7">
        <f>J334/F334</f>
        <v>12655.1901336074</v>
      </c>
      <c r="L334" s="7">
        <f>J334*N334</f>
        <v>11082150</v>
      </c>
      <c r="M334" s="7">
        <f>J334-L334</f>
        <v>13544850</v>
      </c>
      <c r="N334" s="5">
        <v>0.45</v>
      </c>
      <c r="O334" s="8">
        <f>M334/(H334+I334+L334)</f>
        <v>0.5843549051626138</v>
      </c>
    </row>
    <row r="335" spans="1:15" ht="12.75">
      <c r="A335" s="5" t="s">
        <v>108</v>
      </c>
      <c r="B335" s="10" t="s">
        <v>733</v>
      </c>
      <c r="C335" s="11">
        <v>601941</v>
      </c>
      <c r="D335" s="12" t="s">
        <v>734</v>
      </c>
      <c r="E335" s="10">
        <v>1</v>
      </c>
      <c r="F335" s="13">
        <v>63</v>
      </c>
      <c r="G335" s="10">
        <v>4</v>
      </c>
      <c r="H335" s="7">
        <v>111000</v>
      </c>
      <c r="I335" s="7">
        <v>95000</v>
      </c>
      <c r="J335" s="7">
        <v>797000</v>
      </c>
      <c r="K335" s="7">
        <f>J335/F335</f>
        <v>12650.79365079365</v>
      </c>
      <c r="L335" s="7">
        <f>N335*J335</f>
        <v>358650</v>
      </c>
      <c r="M335" s="17">
        <f>J335-L335</f>
        <v>438350</v>
      </c>
      <c r="N335" s="5">
        <v>0.45</v>
      </c>
      <c r="O335" s="8">
        <f>M335/(H335+I335+L335)</f>
        <v>0.7763216151598336</v>
      </c>
    </row>
    <row r="336" spans="1:15" ht="12.75">
      <c r="A336" s="9" t="s">
        <v>126</v>
      </c>
      <c r="B336" s="42" t="s">
        <v>735</v>
      </c>
      <c r="C336" s="43">
        <v>602315</v>
      </c>
      <c r="D336" s="44" t="s">
        <v>736</v>
      </c>
      <c r="E336" s="42">
        <v>1</v>
      </c>
      <c r="F336" s="45">
        <v>1900</v>
      </c>
      <c r="G336" s="42">
        <v>87</v>
      </c>
      <c r="H336" s="7">
        <v>3047000</v>
      </c>
      <c r="I336" s="7">
        <v>2635000</v>
      </c>
      <c r="J336" s="7">
        <v>24028000</v>
      </c>
      <c r="K336" s="7">
        <f>J336/F336</f>
        <v>12646.315789473685</v>
      </c>
      <c r="L336" s="7">
        <f>N336*J336</f>
        <v>10812600</v>
      </c>
      <c r="M336" s="7">
        <f>J336-L336</f>
        <v>13215400</v>
      </c>
      <c r="N336" s="5">
        <v>0.45</v>
      </c>
      <c r="O336" s="8">
        <f>M336/(H336+I336+L336)</f>
        <v>0.8011955427836989</v>
      </c>
    </row>
    <row r="337" spans="1:15" ht="12.75">
      <c r="A337" s="2" t="s">
        <v>60</v>
      </c>
      <c r="B337" s="3" t="s">
        <v>737</v>
      </c>
      <c r="C337" s="3">
        <v>602039</v>
      </c>
      <c r="D337" s="4" t="s">
        <v>738</v>
      </c>
      <c r="E337" s="16">
        <v>1</v>
      </c>
      <c r="F337" s="16">
        <v>431</v>
      </c>
      <c r="G337" s="16">
        <v>29</v>
      </c>
      <c r="H337" s="17">
        <v>308000</v>
      </c>
      <c r="I337" s="17">
        <v>144000</v>
      </c>
      <c r="J337" s="17">
        <v>5442000</v>
      </c>
      <c r="K337" s="7">
        <f>J337/F337</f>
        <v>12626.45011600928</v>
      </c>
      <c r="L337" s="6">
        <f>J337*N337</f>
        <v>2448900</v>
      </c>
      <c r="M337" s="6">
        <f>J337-L337</f>
        <v>2993100</v>
      </c>
      <c r="N337" s="5">
        <v>0.45</v>
      </c>
      <c r="O337" s="8">
        <f>M337/(H337+I337+L337)</f>
        <v>1.031783239684236</v>
      </c>
    </row>
    <row r="338" spans="1:15" ht="12.75">
      <c r="A338" s="16" t="s">
        <v>69</v>
      </c>
      <c r="B338" s="24" t="s">
        <v>739</v>
      </c>
      <c r="C338" s="25">
        <v>608130</v>
      </c>
      <c r="D338" s="26" t="s">
        <v>740</v>
      </c>
      <c r="E338" s="24">
        <v>24</v>
      </c>
      <c r="F338" s="27">
        <v>13894</v>
      </c>
      <c r="G338" s="24">
        <v>605</v>
      </c>
      <c r="H338" s="7">
        <v>32315000</v>
      </c>
      <c r="I338" s="7">
        <v>33669000</v>
      </c>
      <c r="J338" s="7">
        <v>175404000</v>
      </c>
      <c r="K338" s="7">
        <f>J338/F338</f>
        <v>12624.44220526846</v>
      </c>
      <c r="L338" s="7">
        <f>N338*J338</f>
        <v>78931800</v>
      </c>
      <c r="M338" s="7">
        <f>J338-L338</f>
        <v>96472200</v>
      </c>
      <c r="N338" s="5">
        <v>0.45</v>
      </c>
      <c r="O338" s="8">
        <f>M338/(H338+I338+L338)</f>
        <v>0.6657120893649968</v>
      </c>
    </row>
    <row r="339" spans="1:15" ht="12.75">
      <c r="A339" s="9" t="s">
        <v>94</v>
      </c>
      <c r="B339" s="10" t="s">
        <v>741</v>
      </c>
      <c r="C339" s="11">
        <v>608580</v>
      </c>
      <c r="D339" s="12" t="s">
        <v>742</v>
      </c>
      <c r="E339" s="10">
        <v>1</v>
      </c>
      <c r="F339" s="13">
        <v>278</v>
      </c>
      <c r="G339" s="10">
        <v>15</v>
      </c>
      <c r="H339" s="7">
        <v>942000</v>
      </c>
      <c r="I339" s="7">
        <v>807000</v>
      </c>
      <c r="J339" s="7">
        <v>3508000</v>
      </c>
      <c r="K339" s="7">
        <f>J339/F339</f>
        <v>12618.705035971223</v>
      </c>
      <c r="L339" s="7">
        <f>N339*J339</f>
        <v>1578600</v>
      </c>
      <c r="M339" s="17">
        <f>J339-L339</f>
        <v>1929400</v>
      </c>
      <c r="N339" s="5">
        <v>0.45</v>
      </c>
      <c r="O339" s="8">
        <f>M339/(H339+I339+L339)</f>
        <v>0.5798172857314581</v>
      </c>
    </row>
    <row r="340" spans="1:15" ht="12.75">
      <c r="A340" s="5" t="s">
        <v>111</v>
      </c>
      <c r="B340" s="20" t="s">
        <v>743</v>
      </c>
      <c r="C340" s="21">
        <v>638130</v>
      </c>
      <c r="D340" s="22" t="s">
        <v>744</v>
      </c>
      <c r="E340" s="20">
        <v>2</v>
      </c>
      <c r="F340" s="23">
        <v>703</v>
      </c>
      <c r="G340" s="20">
        <v>32</v>
      </c>
      <c r="H340" s="6">
        <v>2111000</v>
      </c>
      <c r="I340" s="6">
        <v>965000</v>
      </c>
      <c r="J340" s="6">
        <v>8864000</v>
      </c>
      <c r="K340" s="7">
        <f>J340/F340</f>
        <v>12608.819345661452</v>
      </c>
      <c r="L340" s="6">
        <f>N340*J340</f>
        <v>3988800</v>
      </c>
      <c r="M340" s="17">
        <f>J340-L340</f>
        <v>4875200</v>
      </c>
      <c r="N340" s="5">
        <v>0.45</v>
      </c>
      <c r="O340" s="8">
        <f>M340/(H340+I340+L340)</f>
        <v>0.6900690748499604</v>
      </c>
    </row>
    <row r="341" spans="1:15" ht="12.75">
      <c r="A341" s="9" t="s">
        <v>138</v>
      </c>
      <c r="B341" s="10" t="s">
        <v>745</v>
      </c>
      <c r="C341" s="11">
        <v>617430</v>
      </c>
      <c r="D341" s="12" t="s">
        <v>746</v>
      </c>
      <c r="E341" s="10">
        <v>6</v>
      </c>
      <c r="F341" s="13">
        <v>1573</v>
      </c>
      <c r="G341" s="10">
        <v>91</v>
      </c>
      <c r="H341" s="7">
        <v>5183000</v>
      </c>
      <c r="I341" s="7">
        <v>5048000</v>
      </c>
      <c r="J341" s="7">
        <v>19829000</v>
      </c>
      <c r="K341" s="7">
        <f>J341/F341</f>
        <v>12605.848696757788</v>
      </c>
      <c r="L341" s="7">
        <f>J341*N341</f>
        <v>8923050</v>
      </c>
      <c r="M341" s="7">
        <f>J341-L341</f>
        <v>10905950</v>
      </c>
      <c r="N341" s="5">
        <v>0.45</v>
      </c>
      <c r="O341" s="8">
        <f>M341/(H341+I341+L341)</f>
        <v>0.5693808881150462</v>
      </c>
    </row>
    <row r="342" spans="1:15" ht="12.75">
      <c r="A342" s="5" t="s">
        <v>111</v>
      </c>
      <c r="B342" s="20" t="s">
        <v>747</v>
      </c>
      <c r="C342" s="21">
        <v>639300</v>
      </c>
      <c r="D342" s="22" t="s">
        <v>748</v>
      </c>
      <c r="E342" s="20">
        <v>1</v>
      </c>
      <c r="F342" s="23">
        <v>519</v>
      </c>
      <c r="G342" s="20">
        <v>28</v>
      </c>
      <c r="H342" s="6">
        <v>1754000</v>
      </c>
      <c r="I342" s="6">
        <v>1243000</v>
      </c>
      <c r="J342" s="6">
        <v>6528000</v>
      </c>
      <c r="K342" s="7">
        <f>J342/F342</f>
        <v>12578.034682080925</v>
      </c>
      <c r="L342" s="6">
        <f>N342*J342</f>
        <v>2937600</v>
      </c>
      <c r="M342" s="17">
        <f>J342-L342</f>
        <v>3590400</v>
      </c>
      <c r="N342" s="5">
        <v>0.45</v>
      </c>
      <c r="O342" s="8">
        <f>M342/(H342+I342+L342)</f>
        <v>0.6049944393893438</v>
      </c>
    </row>
    <row r="343" spans="1:15" ht="12.75">
      <c r="A343" s="5" t="s">
        <v>66</v>
      </c>
      <c r="B343" s="20" t="s">
        <v>749</v>
      </c>
      <c r="C343" s="21">
        <v>619700</v>
      </c>
      <c r="D343" s="22" t="s">
        <v>750</v>
      </c>
      <c r="E343" s="20">
        <v>23</v>
      </c>
      <c r="F343" s="23">
        <v>9684</v>
      </c>
      <c r="G343" s="20">
        <v>432</v>
      </c>
      <c r="H343" s="7">
        <v>29584000</v>
      </c>
      <c r="I343" s="7">
        <v>27112000</v>
      </c>
      <c r="J343" s="7">
        <v>121801000</v>
      </c>
      <c r="K343" s="7">
        <f>J343/F343</f>
        <v>12577.550598926064</v>
      </c>
      <c r="L343" s="7">
        <f>N343*J343</f>
        <v>54810450</v>
      </c>
      <c r="M343" s="7">
        <f>J343-L343</f>
        <v>66990550</v>
      </c>
      <c r="N343" s="5">
        <v>0.45</v>
      </c>
      <c r="O343" s="8">
        <f>M343/(H343+I343+L343)</f>
        <v>0.6007773541351196</v>
      </c>
    </row>
    <row r="344" spans="1:15" ht="12.75">
      <c r="A344" s="9" t="s">
        <v>86</v>
      </c>
      <c r="B344" s="10" t="s">
        <v>751</v>
      </c>
      <c r="C344" s="11">
        <v>633750</v>
      </c>
      <c r="D344" s="12" t="s">
        <v>752</v>
      </c>
      <c r="E344" s="10">
        <v>23</v>
      </c>
      <c r="F344" s="13">
        <v>11904</v>
      </c>
      <c r="G344" s="13">
        <v>543</v>
      </c>
      <c r="H344" s="7">
        <v>36936000</v>
      </c>
      <c r="I344" s="7">
        <v>53316000</v>
      </c>
      <c r="J344" s="7">
        <v>149512000</v>
      </c>
      <c r="K344" s="7">
        <f>J344/F344</f>
        <v>12559.81182795699</v>
      </c>
      <c r="L344" s="7">
        <f>N344*J344</f>
        <v>67280400</v>
      </c>
      <c r="M344" s="7">
        <f>J344-L344</f>
        <v>82231600</v>
      </c>
      <c r="N344" s="5">
        <v>0.45</v>
      </c>
      <c r="O344" s="8">
        <f>M344/(H344+I344+L344)</f>
        <v>0.521998014376725</v>
      </c>
    </row>
    <row r="345" spans="1:15" ht="12.75">
      <c r="A345" s="2" t="s">
        <v>25</v>
      </c>
      <c r="B345" s="3" t="s">
        <v>753</v>
      </c>
      <c r="C345" s="3">
        <v>609240</v>
      </c>
      <c r="D345" s="4" t="s">
        <v>754</v>
      </c>
      <c r="E345" s="5">
        <v>1</v>
      </c>
      <c r="F345" s="5">
        <v>9</v>
      </c>
      <c r="G345" s="5">
        <v>1</v>
      </c>
      <c r="H345" s="18">
        <v>24000</v>
      </c>
      <c r="I345" s="6">
        <v>72000</v>
      </c>
      <c r="J345" s="18">
        <v>113000</v>
      </c>
      <c r="K345" s="7">
        <f>J345/F345</f>
        <v>12555.555555555555</v>
      </c>
      <c r="L345" s="6">
        <f>J345*N345</f>
        <v>50850</v>
      </c>
      <c r="M345" s="6">
        <f>J345-L345</f>
        <v>62150</v>
      </c>
      <c r="N345" s="5">
        <v>0.45</v>
      </c>
      <c r="O345" s="8">
        <f>M345/(H345+I345+L345)</f>
        <v>0.4232209737827715</v>
      </c>
    </row>
    <row r="346" spans="1:15" ht="24.75" customHeight="1">
      <c r="A346" s="2" t="s">
        <v>60</v>
      </c>
      <c r="B346" s="3" t="s">
        <v>755</v>
      </c>
      <c r="C346" s="3">
        <v>601606</v>
      </c>
      <c r="D346" s="4" t="s">
        <v>756</v>
      </c>
      <c r="E346" s="16">
        <v>1</v>
      </c>
      <c r="F346" s="16">
        <v>123</v>
      </c>
      <c r="G346" s="16">
        <v>11</v>
      </c>
      <c r="H346" s="17">
        <v>560000</v>
      </c>
      <c r="I346" s="17">
        <v>430000</v>
      </c>
      <c r="J346" s="17">
        <v>1542000</v>
      </c>
      <c r="K346" s="7">
        <f>J346/F346</f>
        <v>12536.585365853658</v>
      </c>
      <c r="L346" s="6">
        <f>J346*N346</f>
        <v>693900</v>
      </c>
      <c r="M346" s="6">
        <f>J346-L346</f>
        <v>848100</v>
      </c>
      <c r="N346" s="5">
        <v>0.45</v>
      </c>
      <c r="O346" s="8">
        <f>M346/(H346+I346+L346)</f>
        <v>0.5036522358809905</v>
      </c>
    </row>
    <row r="347" spans="1:15" ht="12.75">
      <c r="A347" s="9" t="s">
        <v>129</v>
      </c>
      <c r="B347" s="10" t="s">
        <v>757</v>
      </c>
      <c r="C347" s="11">
        <v>601860</v>
      </c>
      <c r="D347" s="12" t="s">
        <v>758</v>
      </c>
      <c r="E347" s="10">
        <v>6</v>
      </c>
      <c r="F347" s="13">
        <v>3529</v>
      </c>
      <c r="G347" s="13">
        <v>170</v>
      </c>
      <c r="H347" s="7">
        <v>9453000</v>
      </c>
      <c r="I347" s="7">
        <v>27498000</v>
      </c>
      <c r="J347" s="7">
        <v>44237000</v>
      </c>
      <c r="K347" s="7">
        <f>J347/F347</f>
        <v>12535.279115896854</v>
      </c>
      <c r="L347" s="17">
        <f>J347*N347</f>
        <v>19906650</v>
      </c>
      <c r="M347" s="17">
        <f>J347-L347</f>
        <v>24330350</v>
      </c>
      <c r="N347" s="5">
        <v>0.45</v>
      </c>
      <c r="O347" s="8">
        <f>M347/(H347+I347+L347)</f>
        <v>0.42791691179638974</v>
      </c>
    </row>
    <row r="348" spans="1:15" ht="12.75">
      <c r="A348" s="9" t="s">
        <v>86</v>
      </c>
      <c r="B348" s="10" t="s">
        <v>759</v>
      </c>
      <c r="C348" s="11">
        <v>627690</v>
      </c>
      <c r="D348" s="12" t="s">
        <v>760</v>
      </c>
      <c r="E348" s="10">
        <v>26</v>
      </c>
      <c r="F348" s="13">
        <v>15406</v>
      </c>
      <c r="G348" s="13">
        <v>671</v>
      </c>
      <c r="H348" s="7">
        <v>39072000</v>
      </c>
      <c r="I348" s="7">
        <v>83391000</v>
      </c>
      <c r="J348" s="7">
        <v>193071000</v>
      </c>
      <c r="K348" s="7">
        <f>J348/F348</f>
        <v>12532.19524860444</v>
      </c>
      <c r="L348" s="7">
        <f>N348*J348</f>
        <v>86881950</v>
      </c>
      <c r="M348" s="7">
        <f>J348-L348</f>
        <v>106189050</v>
      </c>
      <c r="N348" s="5">
        <v>0.45</v>
      </c>
      <c r="O348" s="8">
        <f>M348/(H348+I348+L348)</f>
        <v>0.5072443830147324</v>
      </c>
    </row>
    <row r="349" spans="1:15" ht="12.75">
      <c r="A349" s="5" t="s">
        <v>111</v>
      </c>
      <c r="B349" s="20" t="s">
        <v>761</v>
      </c>
      <c r="C349" s="21">
        <v>619740</v>
      </c>
      <c r="D349" s="22" t="s">
        <v>762</v>
      </c>
      <c r="E349" s="20">
        <v>1</v>
      </c>
      <c r="F349" s="23">
        <v>405</v>
      </c>
      <c r="G349" s="20">
        <v>20</v>
      </c>
      <c r="H349" s="6">
        <v>1147000</v>
      </c>
      <c r="I349" s="6">
        <v>770000</v>
      </c>
      <c r="J349" s="6">
        <v>5072000</v>
      </c>
      <c r="K349" s="7">
        <f>J349/F349</f>
        <v>12523.456790123457</v>
      </c>
      <c r="L349" s="6">
        <f>N349*J349</f>
        <v>2282400</v>
      </c>
      <c r="M349" s="17">
        <f>J349-L349</f>
        <v>2789600</v>
      </c>
      <c r="N349" s="5">
        <v>0.45</v>
      </c>
      <c r="O349" s="8">
        <f>M349/(H349+I349+L349)</f>
        <v>0.664285374101062</v>
      </c>
    </row>
    <row r="350" spans="1:15" ht="12.75">
      <c r="A350" s="9" t="s">
        <v>103</v>
      </c>
      <c r="B350" s="10" t="s">
        <v>763</v>
      </c>
      <c r="C350" s="11">
        <v>601872</v>
      </c>
      <c r="D350" s="12" t="s">
        <v>764</v>
      </c>
      <c r="E350" s="10">
        <v>1</v>
      </c>
      <c r="F350" s="13">
        <v>331</v>
      </c>
      <c r="G350" s="13">
        <v>15</v>
      </c>
      <c r="H350" s="7">
        <v>603000</v>
      </c>
      <c r="I350" s="7">
        <v>173000</v>
      </c>
      <c r="J350" s="7">
        <v>4145000</v>
      </c>
      <c r="K350" s="7">
        <f>J350/F350</f>
        <v>12522.658610271903</v>
      </c>
      <c r="L350" s="7">
        <f>N350*J350</f>
        <v>1865250</v>
      </c>
      <c r="M350" s="7">
        <f>J350-L350</f>
        <v>2279750</v>
      </c>
      <c r="N350" s="5">
        <v>0.45</v>
      </c>
      <c r="O350" s="8">
        <f>M350/(H350+I350+L350)</f>
        <v>0.8631329862754378</v>
      </c>
    </row>
    <row r="351" spans="1:15" ht="12.75">
      <c r="A351" s="9" t="s">
        <v>31</v>
      </c>
      <c r="B351" s="10" t="s">
        <v>765</v>
      </c>
      <c r="C351" s="11">
        <v>608160</v>
      </c>
      <c r="D351" s="12" t="s">
        <v>766</v>
      </c>
      <c r="E351" s="10">
        <v>11</v>
      </c>
      <c r="F351" s="13">
        <v>23145</v>
      </c>
      <c r="G351" s="10">
        <v>953</v>
      </c>
      <c r="H351" s="7">
        <v>39647000</v>
      </c>
      <c r="I351" s="7">
        <v>143066000</v>
      </c>
      <c r="J351" s="7">
        <v>289711000</v>
      </c>
      <c r="K351" s="7">
        <f>J351/F351</f>
        <v>12517.217541585656</v>
      </c>
      <c r="L351" s="7">
        <f>N351*J351</f>
        <v>130369950</v>
      </c>
      <c r="M351" s="7">
        <f>J351-L351</f>
        <v>159341050</v>
      </c>
      <c r="N351" s="5">
        <v>0.45</v>
      </c>
      <c r="O351" s="8">
        <f>M351/(H351+I351+L351)</f>
        <v>0.508941959311422</v>
      </c>
    </row>
    <row r="352" spans="1:15" ht="12.75">
      <c r="A352" s="9" t="s">
        <v>126</v>
      </c>
      <c r="B352" s="10" t="s">
        <v>767</v>
      </c>
      <c r="C352" s="11">
        <v>641400</v>
      </c>
      <c r="D352" s="12" t="s">
        <v>768</v>
      </c>
      <c r="E352" s="10">
        <v>6</v>
      </c>
      <c r="F352" s="13">
        <v>3414</v>
      </c>
      <c r="G352" s="10">
        <v>165</v>
      </c>
      <c r="H352" s="7">
        <v>13039000</v>
      </c>
      <c r="I352" s="7">
        <v>9891000</v>
      </c>
      <c r="J352" s="7">
        <v>42729000</v>
      </c>
      <c r="K352" s="7">
        <f>J352/F352</f>
        <v>12515.817223198594</v>
      </c>
      <c r="L352" s="7">
        <f>N352*J352</f>
        <v>19228050</v>
      </c>
      <c r="M352" s="7">
        <f>J352-L352</f>
        <v>23500950</v>
      </c>
      <c r="N352" s="5">
        <v>0.45</v>
      </c>
      <c r="O352" s="8">
        <f>M352/(H352+I352+L352)</f>
        <v>0.557448696037886</v>
      </c>
    </row>
    <row r="353" spans="1:15" ht="22.5" customHeight="1">
      <c r="A353" s="9" t="s">
        <v>51</v>
      </c>
      <c r="B353" s="10" t="s">
        <v>769</v>
      </c>
      <c r="C353" s="11">
        <v>616320</v>
      </c>
      <c r="D353" s="12" t="s">
        <v>770</v>
      </c>
      <c r="E353" s="10">
        <v>2</v>
      </c>
      <c r="F353" s="13">
        <v>232</v>
      </c>
      <c r="G353" s="10">
        <v>12</v>
      </c>
      <c r="H353" s="7">
        <v>823000</v>
      </c>
      <c r="I353" s="7">
        <v>3112000</v>
      </c>
      <c r="J353" s="7">
        <v>2901000</v>
      </c>
      <c r="K353" s="7">
        <f>J353/F353</f>
        <v>12504.310344827587</v>
      </c>
      <c r="L353" s="7">
        <f>N353*J353</f>
        <v>1305450</v>
      </c>
      <c r="M353" s="7">
        <f>J353-L353</f>
        <v>1595550</v>
      </c>
      <c r="N353" s="5">
        <v>0.45</v>
      </c>
      <c r="O353" s="8">
        <f>M353/(H353+I353+L353)</f>
        <v>0.3044681277371218</v>
      </c>
    </row>
    <row r="354" spans="1:15" ht="12.75">
      <c r="A354" s="9" t="s">
        <v>120</v>
      </c>
      <c r="B354" s="10" t="s">
        <v>771</v>
      </c>
      <c r="C354" s="11">
        <v>602303</v>
      </c>
      <c r="D354" s="12" t="s">
        <v>772</v>
      </c>
      <c r="E354" s="10">
        <v>1</v>
      </c>
      <c r="F354" s="13">
        <v>365</v>
      </c>
      <c r="G354" s="13">
        <v>11</v>
      </c>
      <c r="H354" s="7">
        <v>1038000</v>
      </c>
      <c r="I354" s="7">
        <v>1355000</v>
      </c>
      <c r="J354" s="7">
        <v>4561000</v>
      </c>
      <c r="K354" s="7">
        <f>J354/F354</f>
        <v>12495.890410958904</v>
      </c>
      <c r="L354" s="7">
        <f>N354*J354</f>
        <v>2052450</v>
      </c>
      <c r="M354" s="7">
        <f>J354-L354</f>
        <v>2508550</v>
      </c>
      <c r="N354" s="5">
        <v>0.45</v>
      </c>
      <c r="O354" s="8">
        <f>M354/(H354+I354+L354)</f>
        <v>0.5642960780123497</v>
      </c>
    </row>
    <row r="355" spans="1:15" ht="12.75">
      <c r="A355" s="5" t="s">
        <v>66</v>
      </c>
      <c r="B355" s="20" t="s">
        <v>773</v>
      </c>
      <c r="C355" s="21">
        <v>601714</v>
      </c>
      <c r="D355" s="22" t="s">
        <v>774</v>
      </c>
      <c r="E355" s="20">
        <v>1</v>
      </c>
      <c r="F355" s="20">
        <v>324</v>
      </c>
      <c r="G355" s="20">
        <v>18</v>
      </c>
      <c r="H355" s="7">
        <v>1204000</v>
      </c>
      <c r="I355" s="7">
        <v>645000</v>
      </c>
      <c r="J355" s="7">
        <v>4041000</v>
      </c>
      <c r="K355" s="7">
        <f>J355/F355</f>
        <v>12472.222222222223</v>
      </c>
      <c r="L355" s="7">
        <f>N355*J355</f>
        <v>1818450</v>
      </c>
      <c r="M355" s="7">
        <f>J355-L355</f>
        <v>2222550</v>
      </c>
      <c r="N355" s="5">
        <v>0.45</v>
      </c>
      <c r="O355" s="8">
        <f>M355/(H355+I355+L355)</f>
        <v>0.6060205319772594</v>
      </c>
    </row>
    <row r="356" spans="1:15" ht="12.75">
      <c r="A356" s="9" t="s">
        <v>77</v>
      </c>
      <c r="B356" s="10" t="s">
        <v>775</v>
      </c>
      <c r="C356" s="11">
        <v>602483</v>
      </c>
      <c r="D356" s="12" t="s">
        <v>776</v>
      </c>
      <c r="E356" s="10">
        <v>1</v>
      </c>
      <c r="F356" s="10">
        <v>433</v>
      </c>
      <c r="G356" s="10">
        <v>18</v>
      </c>
      <c r="H356" s="28">
        <v>597000</v>
      </c>
      <c r="I356" s="28">
        <v>1696000</v>
      </c>
      <c r="J356" s="28">
        <v>5400000</v>
      </c>
      <c r="K356" s="7">
        <f>J356/F356</f>
        <v>12471.131639722864</v>
      </c>
      <c r="L356" s="28">
        <f>N356*J356</f>
        <v>2430000</v>
      </c>
      <c r="M356" s="17">
        <f>J356-L356</f>
        <v>2970000</v>
      </c>
      <c r="N356" s="5">
        <v>0.45</v>
      </c>
      <c r="O356" s="8">
        <f>M356/(H356+I356+L356)</f>
        <v>0.6288376032182934</v>
      </c>
    </row>
    <row r="357" spans="1:15" ht="12.75">
      <c r="A357" s="9" t="s">
        <v>138</v>
      </c>
      <c r="B357" s="10" t="s">
        <v>777</v>
      </c>
      <c r="C357" s="11">
        <v>624180</v>
      </c>
      <c r="D357" s="12" t="s">
        <v>778</v>
      </c>
      <c r="E357" s="10">
        <v>1</v>
      </c>
      <c r="F357" s="13">
        <v>1209</v>
      </c>
      <c r="G357" s="10">
        <v>49</v>
      </c>
      <c r="H357" s="7">
        <v>1179000</v>
      </c>
      <c r="I357" s="7">
        <v>2799000</v>
      </c>
      <c r="J357" s="7">
        <v>15069000</v>
      </c>
      <c r="K357" s="7">
        <f>J357/F357</f>
        <v>12464.019851116625</v>
      </c>
      <c r="L357" s="7">
        <f>J357*N357</f>
        <v>6781050</v>
      </c>
      <c r="M357" s="7">
        <f>J357-L357</f>
        <v>8287950</v>
      </c>
      <c r="N357" s="5">
        <v>0.45</v>
      </c>
      <c r="O357" s="8">
        <f>M357/(H357+I357+L357)</f>
        <v>0.7703235880491307</v>
      </c>
    </row>
    <row r="358" spans="1:15" ht="12.75">
      <c r="A358" s="16" t="s">
        <v>69</v>
      </c>
      <c r="B358" s="24" t="s">
        <v>779</v>
      </c>
      <c r="C358" s="25">
        <v>602095</v>
      </c>
      <c r="D358" s="26" t="s">
        <v>780</v>
      </c>
      <c r="E358" s="24">
        <v>1</v>
      </c>
      <c r="F358" s="24">
        <v>369</v>
      </c>
      <c r="G358" s="24">
        <v>17</v>
      </c>
      <c r="H358" s="7">
        <v>608000</v>
      </c>
      <c r="I358" s="7">
        <v>567000</v>
      </c>
      <c r="J358" s="7">
        <v>4597000</v>
      </c>
      <c r="K358" s="7">
        <f>J358/F358</f>
        <v>12457.9945799458</v>
      </c>
      <c r="L358" s="7">
        <f>N358*J358</f>
        <v>2068650</v>
      </c>
      <c r="M358" s="7">
        <f>J358-L358</f>
        <v>2528350</v>
      </c>
      <c r="N358" s="5">
        <v>0.45</v>
      </c>
      <c r="O358" s="8">
        <f>M358/(H358+I358+L358)</f>
        <v>0.7794768239483298</v>
      </c>
    </row>
    <row r="359" spans="1:15" ht="12.75">
      <c r="A359" s="9" t="s">
        <v>31</v>
      </c>
      <c r="B359" s="10" t="s">
        <v>781</v>
      </c>
      <c r="C359" s="11">
        <v>602115</v>
      </c>
      <c r="D359" s="12" t="s">
        <v>782</v>
      </c>
      <c r="E359" s="10">
        <v>1</v>
      </c>
      <c r="F359" s="13">
        <v>385</v>
      </c>
      <c r="G359" s="13">
        <v>17</v>
      </c>
      <c r="H359" s="7">
        <v>842000</v>
      </c>
      <c r="I359" s="7">
        <v>540000</v>
      </c>
      <c r="J359" s="7">
        <v>4793000</v>
      </c>
      <c r="K359" s="7">
        <f>J359/F359</f>
        <v>12449.35064935065</v>
      </c>
      <c r="L359" s="7">
        <f>N359*J359</f>
        <v>2156850</v>
      </c>
      <c r="M359" s="7">
        <f>J359-L359</f>
        <v>2636150</v>
      </c>
      <c r="N359" s="5">
        <v>0.45</v>
      </c>
      <c r="O359" s="8">
        <f>M359/(H359+I359+L359)</f>
        <v>0.7449171340972349</v>
      </c>
    </row>
    <row r="360" spans="1:15" ht="12.75">
      <c r="A360" s="46" t="s">
        <v>63</v>
      </c>
      <c r="B360" s="46" t="s">
        <v>783</v>
      </c>
      <c r="C360" s="47">
        <v>601421</v>
      </c>
      <c r="D360" s="48" t="s">
        <v>784</v>
      </c>
      <c r="E360" s="46">
        <v>9</v>
      </c>
      <c r="F360" s="49">
        <v>4853</v>
      </c>
      <c r="G360" s="46">
        <v>222</v>
      </c>
      <c r="H360" s="7">
        <v>13311000</v>
      </c>
      <c r="I360" s="7">
        <v>19666000</v>
      </c>
      <c r="J360" s="7">
        <v>60412000</v>
      </c>
      <c r="K360" s="7">
        <f>J360/F360</f>
        <v>12448.382443849165</v>
      </c>
      <c r="L360" s="6">
        <f>J360*N360</f>
        <v>27185400</v>
      </c>
      <c r="M360" s="6">
        <f>J360-L360</f>
        <v>33226600</v>
      </c>
      <c r="N360" s="5">
        <v>0.45</v>
      </c>
      <c r="O360" s="8">
        <f>M360/(H360+I360+L360)</f>
        <v>0.5522818238634097</v>
      </c>
    </row>
    <row r="361" spans="1:15" ht="12.75">
      <c r="A361" s="9" t="s">
        <v>31</v>
      </c>
      <c r="B361" s="10" t="s">
        <v>785</v>
      </c>
      <c r="C361" s="11">
        <v>602333</v>
      </c>
      <c r="D361" s="12" t="s">
        <v>786</v>
      </c>
      <c r="E361" s="10">
        <v>1</v>
      </c>
      <c r="F361" s="13">
        <v>84</v>
      </c>
      <c r="G361" s="10">
        <v>3</v>
      </c>
      <c r="H361" s="7">
        <v>144000</v>
      </c>
      <c r="I361" s="7">
        <v>201000</v>
      </c>
      <c r="J361" s="7">
        <v>1043000</v>
      </c>
      <c r="K361" s="7">
        <f>J361/F361</f>
        <v>12416.666666666666</v>
      </c>
      <c r="L361" s="7">
        <f>N361*J361</f>
        <v>469350</v>
      </c>
      <c r="M361" s="7">
        <f>J361-L361</f>
        <v>573650</v>
      </c>
      <c r="N361" s="5">
        <v>0.45</v>
      </c>
      <c r="O361" s="8">
        <f>M361/(H361+I361+L361)</f>
        <v>0.7044268434948118</v>
      </c>
    </row>
    <row r="362" spans="1:15" ht="12.75">
      <c r="A362" s="9" t="s">
        <v>31</v>
      </c>
      <c r="B362" s="10" t="s">
        <v>787</v>
      </c>
      <c r="C362" s="11">
        <v>602326</v>
      </c>
      <c r="D362" s="12" t="s">
        <v>788</v>
      </c>
      <c r="E362" s="10">
        <v>1</v>
      </c>
      <c r="F362" s="13">
        <v>579</v>
      </c>
      <c r="G362" s="13">
        <v>28</v>
      </c>
      <c r="H362" s="7">
        <v>889000</v>
      </c>
      <c r="I362" s="7">
        <v>643000</v>
      </c>
      <c r="J362" s="7">
        <v>7189000</v>
      </c>
      <c r="K362" s="7">
        <f>J362/F362</f>
        <v>12416.234887737479</v>
      </c>
      <c r="L362" s="7">
        <f>N362*J362</f>
        <v>3235050</v>
      </c>
      <c r="M362" s="7">
        <f>J362-L362</f>
        <v>3953950</v>
      </c>
      <c r="N362" s="5">
        <v>0.45</v>
      </c>
      <c r="O362" s="8">
        <f>M362/(H362+I362+L362)</f>
        <v>0.8294332973222434</v>
      </c>
    </row>
    <row r="363" spans="1:15" ht="12.75">
      <c r="A363" s="9" t="s">
        <v>187</v>
      </c>
      <c r="B363" s="10" t="s">
        <v>789</v>
      </c>
      <c r="C363" s="11">
        <v>601621</v>
      </c>
      <c r="D363" s="12" t="s">
        <v>790</v>
      </c>
      <c r="E363" s="10">
        <v>1</v>
      </c>
      <c r="F363" s="13">
        <v>437</v>
      </c>
      <c r="G363" s="10">
        <v>16</v>
      </c>
      <c r="H363" s="7">
        <v>798000</v>
      </c>
      <c r="I363" s="7">
        <v>749000</v>
      </c>
      <c r="J363" s="7">
        <v>5425000</v>
      </c>
      <c r="K363" s="7">
        <f>J363/F363</f>
        <v>12414.187643020596</v>
      </c>
      <c r="L363" s="7">
        <f>N363*J363</f>
        <v>2441250</v>
      </c>
      <c r="M363" s="7">
        <f>J363-L363</f>
        <v>2983750</v>
      </c>
      <c r="N363" s="5">
        <v>0.45</v>
      </c>
      <c r="O363" s="8">
        <f>M363/(H363+I363+L363)</f>
        <v>0.7481351469942957</v>
      </c>
    </row>
    <row r="364" spans="1:15" ht="12.75">
      <c r="A364" s="9" t="s">
        <v>120</v>
      </c>
      <c r="B364" s="10" t="s">
        <v>791</v>
      </c>
      <c r="C364" s="11">
        <v>602377</v>
      </c>
      <c r="D364" s="12" t="s">
        <v>792</v>
      </c>
      <c r="E364" s="10">
        <v>1</v>
      </c>
      <c r="F364" s="13">
        <v>328</v>
      </c>
      <c r="G364" s="13">
        <v>17</v>
      </c>
      <c r="H364" s="7">
        <v>479000</v>
      </c>
      <c r="I364" s="7">
        <v>930000</v>
      </c>
      <c r="J364" s="7">
        <v>4068000</v>
      </c>
      <c r="K364" s="7">
        <f>J364/F364</f>
        <v>12402.439024390244</v>
      </c>
      <c r="L364" s="7">
        <f>N364*J364</f>
        <v>1830600</v>
      </c>
      <c r="M364" s="7">
        <f>J364-L364</f>
        <v>2237400</v>
      </c>
      <c r="N364" s="5">
        <v>0.45</v>
      </c>
      <c r="O364" s="8">
        <f>M364/(H364+I364+L364)</f>
        <v>0.690640819854303</v>
      </c>
    </row>
    <row r="365" spans="1:15" ht="12.75">
      <c r="A365" s="9" t="s">
        <v>138</v>
      </c>
      <c r="B365" s="10" t="s">
        <v>793</v>
      </c>
      <c r="C365" s="11">
        <v>612030</v>
      </c>
      <c r="D365" s="12" t="s">
        <v>794</v>
      </c>
      <c r="E365" s="10">
        <v>13</v>
      </c>
      <c r="F365" s="13">
        <v>5256</v>
      </c>
      <c r="G365" s="10">
        <v>227</v>
      </c>
      <c r="H365" s="7">
        <v>23381000</v>
      </c>
      <c r="I365" s="7">
        <v>8679000</v>
      </c>
      <c r="J365" s="7">
        <v>65130000</v>
      </c>
      <c r="K365" s="7">
        <f>J365/F365</f>
        <v>12391.552511415524</v>
      </c>
      <c r="L365" s="7">
        <f>J365*N365</f>
        <v>29308500</v>
      </c>
      <c r="M365" s="7">
        <f>J365-L365</f>
        <v>35821500</v>
      </c>
      <c r="N365" s="5">
        <v>0.45</v>
      </c>
      <c r="O365" s="8">
        <f>M365/(H365+I365+L365)</f>
        <v>0.5837115132356177</v>
      </c>
    </row>
    <row r="366" spans="1:15" ht="12.75">
      <c r="A366" s="9" t="s">
        <v>126</v>
      </c>
      <c r="B366" s="10" t="s">
        <v>795</v>
      </c>
      <c r="C366" s="11">
        <v>624230</v>
      </c>
      <c r="D366" s="12" t="s">
        <v>796</v>
      </c>
      <c r="E366" s="10">
        <v>7</v>
      </c>
      <c r="F366" s="13">
        <v>3408</v>
      </c>
      <c r="G366" s="10">
        <v>145</v>
      </c>
      <c r="H366" s="7">
        <v>9971000</v>
      </c>
      <c r="I366" s="7">
        <v>12370000</v>
      </c>
      <c r="J366" s="7">
        <v>42212000</v>
      </c>
      <c r="K366" s="7">
        <f>J366/F366</f>
        <v>12386.150234741785</v>
      </c>
      <c r="L366" s="7">
        <f>N366*J366</f>
        <v>18995400</v>
      </c>
      <c r="M366" s="7">
        <f>J366-L366</f>
        <v>23216600</v>
      </c>
      <c r="N366" s="5">
        <v>0.45</v>
      </c>
      <c r="O366" s="8">
        <f>M366/(H366+I366+L366)</f>
        <v>0.5616502646577834</v>
      </c>
    </row>
    <row r="367" spans="1:15" ht="12.75">
      <c r="A367" s="9" t="s">
        <v>86</v>
      </c>
      <c r="B367" s="10" t="s">
        <v>797</v>
      </c>
      <c r="C367" s="11">
        <v>601617</v>
      </c>
      <c r="D367" s="12" t="s">
        <v>798</v>
      </c>
      <c r="E367" s="10">
        <v>1</v>
      </c>
      <c r="F367" s="13">
        <v>583</v>
      </c>
      <c r="G367" s="13">
        <v>29</v>
      </c>
      <c r="H367" s="7">
        <v>755000</v>
      </c>
      <c r="I367" s="7">
        <v>902000</v>
      </c>
      <c r="J367" s="7">
        <v>7219000</v>
      </c>
      <c r="K367" s="7">
        <f>J367/F367</f>
        <v>12382.504288164666</v>
      </c>
      <c r="L367" s="7">
        <f>N367*J367</f>
        <v>3248550</v>
      </c>
      <c r="M367" s="7">
        <f>J367-L367</f>
        <v>3970450</v>
      </c>
      <c r="N367" s="5">
        <v>0.45</v>
      </c>
      <c r="O367" s="8">
        <f>M367/(H367+I367+L367)</f>
        <v>0.8093791725698444</v>
      </c>
    </row>
    <row r="368" spans="1:15" ht="12.75">
      <c r="A368" s="9" t="s">
        <v>31</v>
      </c>
      <c r="B368" s="10" t="s">
        <v>799</v>
      </c>
      <c r="C368" s="11">
        <v>609390</v>
      </c>
      <c r="D368" s="12" t="s">
        <v>800</v>
      </c>
      <c r="E368" s="10">
        <v>28</v>
      </c>
      <c r="F368" s="13">
        <v>19297</v>
      </c>
      <c r="G368" s="13">
        <v>922</v>
      </c>
      <c r="H368" s="7">
        <v>54582000</v>
      </c>
      <c r="I368" s="7">
        <v>67115000</v>
      </c>
      <c r="J368" s="7">
        <v>238900000</v>
      </c>
      <c r="K368" s="7">
        <f>J368/F368</f>
        <v>12380.16271959372</v>
      </c>
      <c r="L368" s="7">
        <f>N368*J368</f>
        <v>107505000</v>
      </c>
      <c r="M368" s="7">
        <f>J368-L368</f>
        <v>131395000</v>
      </c>
      <c r="N368" s="5">
        <v>0.45</v>
      </c>
      <c r="O368" s="8">
        <f>M368/(H368+I368+L368)</f>
        <v>0.573271611940559</v>
      </c>
    </row>
    <row r="369" spans="1:15" ht="12.75">
      <c r="A369" s="5" t="s">
        <v>66</v>
      </c>
      <c r="B369" s="20" t="s">
        <v>801</v>
      </c>
      <c r="C369" s="21">
        <v>601862</v>
      </c>
      <c r="D369" s="22" t="s">
        <v>802</v>
      </c>
      <c r="E369" s="20">
        <v>1</v>
      </c>
      <c r="F369" s="23">
        <v>369</v>
      </c>
      <c r="G369" s="20">
        <v>18</v>
      </c>
      <c r="H369" s="7">
        <v>567000</v>
      </c>
      <c r="I369" s="7">
        <v>627000</v>
      </c>
      <c r="J369" s="7">
        <v>4566000</v>
      </c>
      <c r="K369" s="7">
        <f>J369/F369</f>
        <v>12373.983739837398</v>
      </c>
      <c r="L369" s="7">
        <f>N369*J369</f>
        <v>2054700</v>
      </c>
      <c r="M369" s="7">
        <f>J369-L369</f>
        <v>2511300</v>
      </c>
      <c r="N369" s="5">
        <v>0.45</v>
      </c>
      <c r="O369" s="8">
        <f>M369/(H369+I369+L369)</f>
        <v>0.7730168990673192</v>
      </c>
    </row>
    <row r="370" spans="1:15" ht="12.75">
      <c r="A370" s="9" t="s">
        <v>86</v>
      </c>
      <c r="B370" s="10" t="s">
        <v>803</v>
      </c>
      <c r="C370" s="11">
        <v>642000</v>
      </c>
      <c r="D370" s="12" t="s">
        <v>804</v>
      </c>
      <c r="E370" s="10">
        <v>15</v>
      </c>
      <c r="F370" s="13">
        <v>7965</v>
      </c>
      <c r="G370" s="13">
        <v>383</v>
      </c>
      <c r="H370" s="7">
        <v>21006000</v>
      </c>
      <c r="I370" s="7">
        <v>38517000</v>
      </c>
      <c r="J370" s="7">
        <v>98470000</v>
      </c>
      <c r="K370" s="7">
        <f>J370/F370</f>
        <v>12362.83741368487</v>
      </c>
      <c r="L370" s="7">
        <f>N370*J370</f>
        <v>44311500</v>
      </c>
      <c r="M370" s="7">
        <f>J370-L370</f>
        <v>54158500</v>
      </c>
      <c r="N370" s="5">
        <v>0.45</v>
      </c>
      <c r="O370" s="8">
        <f>M370/(H370+I370+L370)</f>
        <v>0.5215848297049632</v>
      </c>
    </row>
    <row r="371" spans="1:15" ht="12.75">
      <c r="A371" s="9" t="s">
        <v>126</v>
      </c>
      <c r="B371" s="10" t="s">
        <v>805</v>
      </c>
      <c r="C371" s="11">
        <v>616050</v>
      </c>
      <c r="D371" s="12" t="s">
        <v>806</v>
      </c>
      <c r="E371" s="10">
        <v>12</v>
      </c>
      <c r="F371" s="13">
        <v>9177</v>
      </c>
      <c r="G371" s="10">
        <v>412</v>
      </c>
      <c r="H371" s="7">
        <v>25526000</v>
      </c>
      <c r="I371" s="7">
        <v>17190000</v>
      </c>
      <c r="J371" s="7">
        <v>113420000</v>
      </c>
      <c r="K371" s="7">
        <f>J371/F371</f>
        <v>12359.158766481421</v>
      </c>
      <c r="L371" s="7">
        <f>N371*J371</f>
        <v>51039000</v>
      </c>
      <c r="M371" s="7">
        <f>J371-L371</f>
        <v>62381000</v>
      </c>
      <c r="N371" s="5">
        <v>0.45</v>
      </c>
      <c r="O371" s="8">
        <f>M371/(H371+I371+L371)</f>
        <v>0.6653618473681404</v>
      </c>
    </row>
    <row r="372" spans="1:15" ht="12.75">
      <c r="A372" s="5" t="s">
        <v>111</v>
      </c>
      <c r="B372" s="20" t="s">
        <v>807</v>
      </c>
      <c r="C372" s="21">
        <v>636360</v>
      </c>
      <c r="D372" s="22" t="s">
        <v>808</v>
      </c>
      <c r="E372" s="20">
        <v>2</v>
      </c>
      <c r="F372" s="23">
        <v>367</v>
      </c>
      <c r="G372" s="20">
        <v>21</v>
      </c>
      <c r="H372" s="6">
        <v>424000</v>
      </c>
      <c r="I372" s="6">
        <v>656000</v>
      </c>
      <c r="J372" s="6">
        <v>4532000</v>
      </c>
      <c r="K372" s="7">
        <f>J372/F372</f>
        <v>12348.773841961853</v>
      </c>
      <c r="L372" s="6">
        <f>N372*J372</f>
        <v>2039400</v>
      </c>
      <c r="M372" s="17">
        <f>J372-L372</f>
        <v>2492600</v>
      </c>
      <c r="N372" s="5">
        <v>0.45</v>
      </c>
      <c r="O372" s="8">
        <f>M372/(H372+I372+L372)</f>
        <v>0.7990639225492082</v>
      </c>
    </row>
    <row r="373" spans="1:15" ht="12.75">
      <c r="A373" s="9" t="s">
        <v>123</v>
      </c>
      <c r="B373" s="10" t="s">
        <v>809</v>
      </c>
      <c r="C373" s="11">
        <v>634440</v>
      </c>
      <c r="D373" s="12" t="s">
        <v>810</v>
      </c>
      <c r="E373" s="10">
        <v>15</v>
      </c>
      <c r="F373" s="13">
        <v>10276</v>
      </c>
      <c r="G373" s="13">
        <v>467</v>
      </c>
      <c r="H373" s="7">
        <v>40834000</v>
      </c>
      <c r="I373" s="7">
        <v>28294000</v>
      </c>
      <c r="J373" s="7">
        <v>126880000</v>
      </c>
      <c r="K373" s="7">
        <f>J373/F373</f>
        <v>12347.216815881666</v>
      </c>
      <c r="L373" s="7">
        <f>N373*J373</f>
        <v>57096000</v>
      </c>
      <c r="M373" s="7">
        <f>J373-L373</f>
        <v>69784000</v>
      </c>
      <c r="N373" s="5">
        <v>0.45</v>
      </c>
      <c r="O373" s="8">
        <f>M373/(H373+I373+L373)</f>
        <v>0.5528584104449233</v>
      </c>
    </row>
    <row r="374" spans="1:15" ht="12.75">
      <c r="A374" s="9" t="s">
        <v>129</v>
      </c>
      <c r="B374" s="10" t="s">
        <v>811</v>
      </c>
      <c r="C374" s="11">
        <v>602212</v>
      </c>
      <c r="D374" s="12" t="s">
        <v>812</v>
      </c>
      <c r="E374" s="10">
        <v>1</v>
      </c>
      <c r="F374" s="13">
        <v>451</v>
      </c>
      <c r="G374" s="13">
        <v>21</v>
      </c>
      <c r="H374" s="7">
        <v>1060000</v>
      </c>
      <c r="I374" s="7">
        <v>2409000</v>
      </c>
      <c r="J374" s="7">
        <v>5560000</v>
      </c>
      <c r="K374" s="7">
        <f>J374/F374</f>
        <v>12328.159645232816</v>
      </c>
      <c r="L374" s="17">
        <f>J374*N374</f>
        <v>2502000</v>
      </c>
      <c r="M374" s="17">
        <f>J374-L374</f>
        <v>3058000</v>
      </c>
      <c r="N374" s="5">
        <v>0.45</v>
      </c>
      <c r="O374" s="8">
        <f>M374/(H374+I374+L374)</f>
        <v>0.5121420197621839</v>
      </c>
    </row>
    <row r="375" spans="1:15" ht="12.75">
      <c r="A375" s="9" t="s">
        <v>86</v>
      </c>
      <c r="B375" s="10" t="s">
        <v>813</v>
      </c>
      <c r="C375" s="11">
        <v>601945</v>
      </c>
      <c r="D375" s="12" t="s">
        <v>814</v>
      </c>
      <c r="E375" s="10">
        <v>1</v>
      </c>
      <c r="F375" s="13">
        <v>2278</v>
      </c>
      <c r="G375" s="13">
        <v>90</v>
      </c>
      <c r="H375" s="7">
        <v>4333000</v>
      </c>
      <c r="I375" s="7">
        <v>2259000</v>
      </c>
      <c r="J375" s="7">
        <v>28080000</v>
      </c>
      <c r="K375" s="7">
        <f>J375/F375</f>
        <v>12326.602282704127</v>
      </c>
      <c r="L375" s="7">
        <f>N375*J375</f>
        <v>12636000</v>
      </c>
      <c r="M375" s="7">
        <f>J375-L375</f>
        <v>15444000</v>
      </c>
      <c r="N375" s="5">
        <v>0.45</v>
      </c>
      <c r="O375" s="8">
        <f>M375/(H375+I375+L375)</f>
        <v>0.8032036613272311</v>
      </c>
    </row>
    <row r="376" spans="1:15" ht="12.75">
      <c r="A376" s="9" t="s">
        <v>86</v>
      </c>
      <c r="B376" s="10" t="s">
        <v>815</v>
      </c>
      <c r="C376" s="11">
        <v>611910</v>
      </c>
      <c r="D376" s="12" t="s">
        <v>816</v>
      </c>
      <c r="E376" s="10">
        <v>6</v>
      </c>
      <c r="F376" s="13">
        <v>3126</v>
      </c>
      <c r="G376" s="13">
        <v>135</v>
      </c>
      <c r="H376" s="7">
        <v>11952000</v>
      </c>
      <c r="I376" s="7">
        <v>8809000</v>
      </c>
      <c r="J376" s="7">
        <v>38485000</v>
      </c>
      <c r="K376" s="7">
        <f>J376/F376</f>
        <v>12311.260396673064</v>
      </c>
      <c r="L376" s="7">
        <f>N376*J376</f>
        <v>17318250</v>
      </c>
      <c r="M376" s="7">
        <f>J376-L376</f>
        <v>21166750</v>
      </c>
      <c r="N376" s="5">
        <v>0.45</v>
      </c>
      <c r="O376" s="8">
        <f>M376/(H376+I376+L376)</f>
        <v>0.5558604751931826</v>
      </c>
    </row>
    <row r="377" spans="1:15" ht="12.75">
      <c r="A377" s="9" t="s">
        <v>182</v>
      </c>
      <c r="B377" s="10" t="s">
        <v>817</v>
      </c>
      <c r="C377" s="11">
        <v>623430</v>
      </c>
      <c r="D377" s="12" t="s">
        <v>818</v>
      </c>
      <c r="E377" s="10">
        <v>9</v>
      </c>
      <c r="F377" s="13">
        <v>5001</v>
      </c>
      <c r="G377" s="13">
        <v>234</v>
      </c>
      <c r="H377" s="7">
        <v>15857000</v>
      </c>
      <c r="I377" s="7">
        <v>24985000</v>
      </c>
      <c r="J377" s="7">
        <v>61441000</v>
      </c>
      <c r="K377" s="7">
        <f>J377/F377</f>
        <v>12285.742851429713</v>
      </c>
      <c r="L377" s="7">
        <f>N377*J377</f>
        <v>27648450</v>
      </c>
      <c r="M377" s="7">
        <f>J377-L377</f>
        <v>33792550</v>
      </c>
      <c r="N377" s="5">
        <v>0.45</v>
      </c>
      <c r="O377" s="8">
        <f>M377/(H377+I377+L377)</f>
        <v>0.4933906843946857</v>
      </c>
    </row>
    <row r="378" spans="1:15" ht="12.75">
      <c r="A378" s="9" t="s">
        <v>86</v>
      </c>
      <c r="B378" s="10" t="s">
        <v>819</v>
      </c>
      <c r="C378" s="11">
        <v>601785</v>
      </c>
      <c r="D378" s="12" t="s">
        <v>820</v>
      </c>
      <c r="E378" s="10">
        <v>1</v>
      </c>
      <c r="F378" s="13">
        <v>432</v>
      </c>
      <c r="G378" s="13">
        <v>23</v>
      </c>
      <c r="H378" s="7">
        <v>1389000</v>
      </c>
      <c r="I378" s="7">
        <v>1754000</v>
      </c>
      <c r="J378" s="7">
        <v>5306000</v>
      </c>
      <c r="K378" s="7">
        <f>J378/F378</f>
        <v>12282.407407407407</v>
      </c>
      <c r="L378" s="7">
        <f>N378*J378</f>
        <v>2387700</v>
      </c>
      <c r="M378" s="7">
        <f>J378-L378</f>
        <v>2918300</v>
      </c>
      <c r="N378" s="5">
        <v>0.45</v>
      </c>
      <c r="O378" s="8">
        <f>M378/(H378+I378+L378)</f>
        <v>0.5276547272497152</v>
      </c>
    </row>
    <row r="379" spans="1:15" ht="12.75">
      <c r="A379" s="9" t="s">
        <v>86</v>
      </c>
      <c r="B379" s="10" t="s">
        <v>821</v>
      </c>
      <c r="C379" s="11">
        <v>642810</v>
      </c>
      <c r="D379" s="12" t="s">
        <v>822</v>
      </c>
      <c r="E379" s="10">
        <v>3</v>
      </c>
      <c r="F379" s="13">
        <v>1230</v>
      </c>
      <c r="G379" s="13">
        <v>50</v>
      </c>
      <c r="H379" s="7">
        <v>5049000</v>
      </c>
      <c r="I379" s="7">
        <v>3284000</v>
      </c>
      <c r="J379" s="7">
        <v>15094000</v>
      </c>
      <c r="K379" s="7">
        <f>J379/F379</f>
        <v>12271.544715447155</v>
      </c>
      <c r="L379" s="7">
        <f>N379*J379</f>
        <v>6792300</v>
      </c>
      <c r="M379" s="7">
        <f>J379-L379</f>
        <v>8301700</v>
      </c>
      <c r="N379" s="5">
        <v>0.45</v>
      </c>
      <c r="O379" s="8">
        <f>M379/(H379+I379+L379)</f>
        <v>0.5488618407568775</v>
      </c>
    </row>
    <row r="380" spans="1:15" ht="12.75">
      <c r="A380" s="5" t="s">
        <v>111</v>
      </c>
      <c r="B380" s="20" t="s">
        <v>823</v>
      </c>
      <c r="C380" s="21">
        <v>606570</v>
      </c>
      <c r="D380" s="22" t="s">
        <v>824</v>
      </c>
      <c r="E380" s="20">
        <v>7</v>
      </c>
      <c r="F380" s="23">
        <v>4784</v>
      </c>
      <c r="G380" s="20">
        <v>209</v>
      </c>
      <c r="H380" s="6">
        <v>8764000</v>
      </c>
      <c r="I380" s="6">
        <v>5253000</v>
      </c>
      <c r="J380" s="6">
        <v>58585000</v>
      </c>
      <c r="K380" s="7">
        <f>J380/F380</f>
        <v>12246.028428093645</v>
      </c>
      <c r="L380" s="6">
        <f>N380*J380</f>
        <v>26363250</v>
      </c>
      <c r="M380" s="17">
        <f>J380-L380</f>
        <v>32221750</v>
      </c>
      <c r="N380" s="5">
        <v>0.45</v>
      </c>
      <c r="O380" s="8">
        <f>M380/(H380+I380+L380)</f>
        <v>0.7979581602392258</v>
      </c>
    </row>
    <row r="381" spans="1:15" ht="12.75">
      <c r="A381" s="9" t="s">
        <v>86</v>
      </c>
      <c r="B381" s="10" t="s">
        <v>825</v>
      </c>
      <c r="C381" s="11">
        <v>601494</v>
      </c>
      <c r="D381" s="12" t="s">
        <v>826</v>
      </c>
      <c r="E381" s="10">
        <v>1</v>
      </c>
      <c r="F381" s="13">
        <v>387</v>
      </c>
      <c r="G381" s="13">
        <v>22</v>
      </c>
      <c r="H381" s="7">
        <v>2008000</v>
      </c>
      <c r="I381" s="7">
        <v>1734000</v>
      </c>
      <c r="J381" s="7">
        <v>4729000</v>
      </c>
      <c r="K381" s="7">
        <f>J381/F381</f>
        <v>12219.638242894056</v>
      </c>
      <c r="L381" s="7">
        <f>N381*J381</f>
        <v>2128050</v>
      </c>
      <c r="M381" s="7">
        <f>J381-L381</f>
        <v>2600950</v>
      </c>
      <c r="N381" s="5">
        <v>0.45</v>
      </c>
      <c r="O381" s="8">
        <f>M381/(H381+I381+L381)</f>
        <v>0.4430882190100595</v>
      </c>
    </row>
    <row r="382" spans="1:15" ht="12.75">
      <c r="A382" s="9" t="s">
        <v>94</v>
      </c>
      <c r="B382" s="10" t="s">
        <v>827</v>
      </c>
      <c r="C382" s="11">
        <v>635790</v>
      </c>
      <c r="D382" s="12" t="s">
        <v>828</v>
      </c>
      <c r="E382" s="10">
        <v>7</v>
      </c>
      <c r="F382" s="13">
        <v>3231</v>
      </c>
      <c r="G382" s="10">
        <v>152</v>
      </c>
      <c r="H382" s="7">
        <v>6875000</v>
      </c>
      <c r="I382" s="7">
        <v>11759000</v>
      </c>
      <c r="J382" s="7">
        <v>39477000</v>
      </c>
      <c r="K382" s="7">
        <f>J382/F382</f>
        <v>12218.198700092851</v>
      </c>
      <c r="L382" s="7">
        <f>N382*J382</f>
        <v>17764650</v>
      </c>
      <c r="M382" s="17">
        <f>J382-L382</f>
        <v>21712350</v>
      </c>
      <c r="N382" s="5">
        <v>0.45</v>
      </c>
      <c r="O382" s="8">
        <f>M382/(H382+I382+L382)</f>
        <v>0.5965152553734823</v>
      </c>
    </row>
    <row r="383" spans="1:15" ht="12.75">
      <c r="A383" s="9" t="s">
        <v>77</v>
      </c>
      <c r="B383" s="10" t="s">
        <v>829</v>
      </c>
      <c r="C383" s="11">
        <v>601783</v>
      </c>
      <c r="D383" s="12" t="s">
        <v>830</v>
      </c>
      <c r="E383" s="10">
        <v>1</v>
      </c>
      <c r="F383" s="10">
        <v>278</v>
      </c>
      <c r="G383" s="10">
        <v>13</v>
      </c>
      <c r="H383" s="28">
        <v>692000</v>
      </c>
      <c r="I383" s="28">
        <v>1270000</v>
      </c>
      <c r="J383" s="28">
        <v>3395000</v>
      </c>
      <c r="K383" s="7">
        <f>J383/F383</f>
        <v>12212.230215827338</v>
      </c>
      <c r="L383" s="28">
        <f>N383*J383</f>
        <v>1527750</v>
      </c>
      <c r="M383" s="17">
        <f>J383-L383</f>
        <v>1867250</v>
      </c>
      <c r="N383" s="5">
        <v>0.45</v>
      </c>
      <c r="O383" s="8">
        <f>M383/(H383+I383+L383)</f>
        <v>0.5350669818754925</v>
      </c>
    </row>
    <row r="384" spans="1:15" ht="12.75">
      <c r="A384" s="5" t="s">
        <v>66</v>
      </c>
      <c r="B384" s="20" t="s">
        <v>831</v>
      </c>
      <c r="C384" s="21">
        <v>621150</v>
      </c>
      <c r="D384" s="22" t="s">
        <v>832</v>
      </c>
      <c r="E384" s="20">
        <v>4</v>
      </c>
      <c r="F384" s="23">
        <v>628</v>
      </c>
      <c r="G384" s="20">
        <v>38</v>
      </c>
      <c r="H384" s="7">
        <v>1829000</v>
      </c>
      <c r="I384" s="7">
        <v>2658000</v>
      </c>
      <c r="J384" s="7">
        <v>7663000</v>
      </c>
      <c r="K384" s="7">
        <f>J384/F384</f>
        <v>12202.229299363058</v>
      </c>
      <c r="L384" s="7">
        <f>N384*J384</f>
        <v>3448350</v>
      </c>
      <c r="M384" s="7">
        <f>J384-L384</f>
        <v>4214650</v>
      </c>
      <c r="N384" s="5">
        <v>0.45</v>
      </c>
      <c r="O384" s="8">
        <f>M384/(H384+I384+L384)</f>
        <v>0.5311233909027328</v>
      </c>
    </row>
    <row r="385" spans="1:15" ht="12.75">
      <c r="A385" s="9" t="s">
        <v>170</v>
      </c>
      <c r="B385" s="10" t="s">
        <v>833</v>
      </c>
      <c r="C385" s="11">
        <v>624600</v>
      </c>
      <c r="D385" s="12" t="s">
        <v>834</v>
      </c>
      <c r="E385" s="10">
        <v>19</v>
      </c>
      <c r="F385" s="13">
        <v>10973</v>
      </c>
      <c r="G385" s="10">
        <v>430</v>
      </c>
      <c r="H385" s="7">
        <v>28463000</v>
      </c>
      <c r="I385" s="7">
        <v>23631000</v>
      </c>
      <c r="J385" s="7">
        <v>133892000</v>
      </c>
      <c r="K385" s="7">
        <f>J385/F385</f>
        <v>12201.950241501869</v>
      </c>
      <c r="L385" s="7">
        <f>N385*J385</f>
        <v>60251400</v>
      </c>
      <c r="M385" s="17">
        <f>J385-L385</f>
        <v>73640600</v>
      </c>
      <c r="N385" s="5">
        <v>0.45</v>
      </c>
      <c r="O385" s="8">
        <f>M385/(H385+I385+L385)</f>
        <v>0.6554838916413133</v>
      </c>
    </row>
    <row r="386" spans="1:15" ht="12.75">
      <c r="A386" s="5" t="s">
        <v>111</v>
      </c>
      <c r="B386" s="20" t="s">
        <v>835</v>
      </c>
      <c r="C386" s="21">
        <v>602010</v>
      </c>
      <c r="D386" s="22" t="s">
        <v>836</v>
      </c>
      <c r="E386" s="20">
        <v>2</v>
      </c>
      <c r="F386" s="23">
        <v>374</v>
      </c>
      <c r="G386" s="20">
        <v>18</v>
      </c>
      <c r="H386" s="6">
        <v>970000</v>
      </c>
      <c r="I386" s="6">
        <v>772000</v>
      </c>
      <c r="J386" s="6">
        <v>4562000</v>
      </c>
      <c r="K386" s="7">
        <f>J386/F386</f>
        <v>12197.860962566845</v>
      </c>
      <c r="L386" s="6">
        <f>N386*J386</f>
        <v>2052900</v>
      </c>
      <c r="M386" s="17">
        <f>J386-L386</f>
        <v>2509100</v>
      </c>
      <c r="N386" s="5">
        <v>0.45</v>
      </c>
      <c r="O386" s="8">
        <f>M386/(H386+I386+L386)</f>
        <v>0.6611768426045482</v>
      </c>
    </row>
    <row r="387" spans="1:15" ht="12.75">
      <c r="A387" s="9" t="s">
        <v>123</v>
      </c>
      <c r="B387" s="10" t="s">
        <v>837</v>
      </c>
      <c r="C387" s="11">
        <v>609070</v>
      </c>
      <c r="D387" s="12" t="s">
        <v>838</v>
      </c>
      <c r="E387" s="10">
        <v>22</v>
      </c>
      <c r="F387" s="13">
        <v>16455</v>
      </c>
      <c r="G387" s="13">
        <v>800</v>
      </c>
      <c r="H387" s="7">
        <v>59519000</v>
      </c>
      <c r="I387" s="7">
        <v>76758000</v>
      </c>
      <c r="J387" s="7">
        <v>200534000</v>
      </c>
      <c r="K387" s="7">
        <f>J387/F387</f>
        <v>12186.812518991188</v>
      </c>
      <c r="L387" s="7">
        <f>N387*J387</f>
        <v>90240300</v>
      </c>
      <c r="M387" s="7">
        <f>J387-L387</f>
        <v>110293700</v>
      </c>
      <c r="N387" s="5">
        <v>0.45</v>
      </c>
      <c r="O387" s="8">
        <f>M387/(H387+I387+L387)</f>
        <v>0.48691071277999515</v>
      </c>
    </row>
    <row r="388" spans="1:15" ht="12.75">
      <c r="A388" s="9" t="s">
        <v>86</v>
      </c>
      <c r="B388" s="10" t="s">
        <v>839</v>
      </c>
      <c r="C388" s="11">
        <v>640650</v>
      </c>
      <c r="D388" s="12" t="s">
        <v>840</v>
      </c>
      <c r="E388" s="10">
        <v>2</v>
      </c>
      <c r="F388" s="13">
        <v>892</v>
      </c>
      <c r="G388" s="13">
        <v>42</v>
      </c>
      <c r="H388" s="7">
        <v>2299000</v>
      </c>
      <c r="I388" s="7">
        <v>2636000</v>
      </c>
      <c r="J388" s="7">
        <v>10862000</v>
      </c>
      <c r="K388" s="7">
        <f>J388/F388</f>
        <v>12177.13004484305</v>
      </c>
      <c r="L388" s="7">
        <f>N388*J388</f>
        <v>4887900</v>
      </c>
      <c r="M388" s="7">
        <f>J388-L388</f>
        <v>5974100</v>
      </c>
      <c r="N388" s="5">
        <v>0.45</v>
      </c>
      <c r="O388" s="8">
        <f>M388/(H388+I388+L388)</f>
        <v>0.6081808834458255</v>
      </c>
    </row>
    <row r="389" spans="1:15" ht="12.75">
      <c r="A389" s="20" t="s">
        <v>63</v>
      </c>
      <c r="B389" s="20" t="s">
        <v>841</v>
      </c>
      <c r="C389" s="21">
        <v>629220</v>
      </c>
      <c r="D389" s="22" t="s">
        <v>842</v>
      </c>
      <c r="E389" s="20">
        <v>21</v>
      </c>
      <c r="F389" s="23">
        <v>14171</v>
      </c>
      <c r="G389" s="20">
        <v>683</v>
      </c>
      <c r="H389" s="7">
        <v>41558000</v>
      </c>
      <c r="I389" s="7">
        <v>59528000</v>
      </c>
      <c r="J389" s="7">
        <v>172522000</v>
      </c>
      <c r="K389" s="7">
        <f>J389/F389</f>
        <v>12174.299625996753</v>
      </c>
      <c r="L389" s="6">
        <f>J389*N389</f>
        <v>77634900</v>
      </c>
      <c r="M389" s="6">
        <f>J389-L389</f>
        <v>94887100</v>
      </c>
      <c r="N389" s="5">
        <v>0.45</v>
      </c>
      <c r="O389" s="8">
        <f>M389/(H389+I389+L389)</f>
        <v>0.5309233559141656</v>
      </c>
    </row>
    <row r="390" spans="1:15" ht="12.75">
      <c r="A390" s="5" t="s">
        <v>66</v>
      </c>
      <c r="B390" s="20" t="s">
        <v>843</v>
      </c>
      <c r="C390" s="21">
        <v>601415</v>
      </c>
      <c r="D390" s="22" t="s">
        <v>844</v>
      </c>
      <c r="E390" s="20">
        <v>7</v>
      </c>
      <c r="F390" s="23">
        <v>2551</v>
      </c>
      <c r="G390" s="20">
        <v>134</v>
      </c>
      <c r="H390" s="7">
        <v>7486000</v>
      </c>
      <c r="I390" s="7">
        <v>8814000</v>
      </c>
      <c r="J390" s="7">
        <v>31046000</v>
      </c>
      <c r="K390" s="7">
        <f>J390/F390</f>
        <v>12170.129361034888</v>
      </c>
      <c r="L390" s="7">
        <f>N390*J390</f>
        <v>13970700</v>
      </c>
      <c r="M390" s="7">
        <f>J390-L390</f>
        <v>17075300</v>
      </c>
      <c r="N390" s="5">
        <v>0.45</v>
      </c>
      <c r="O390" s="8">
        <f>M390/(H390+I390+L390)</f>
        <v>0.56408672412597</v>
      </c>
    </row>
    <row r="391" spans="1:15" ht="12.75">
      <c r="A391" s="9" t="s">
        <v>187</v>
      </c>
      <c r="B391" s="10" t="s">
        <v>845</v>
      </c>
      <c r="C391" s="11">
        <v>614370</v>
      </c>
      <c r="D391" s="12" t="s">
        <v>846</v>
      </c>
      <c r="E391" s="10">
        <v>16</v>
      </c>
      <c r="F391" s="13">
        <v>5952</v>
      </c>
      <c r="G391" s="10">
        <v>306</v>
      </c>
      <c r="H391" s="7">
        <v>22804000</v>
      </c>
      <c r="I391" s="7">
        <v>51569000</v>
      </c>
      <c r="J391" s="7">
        <v>72350000</v>
      </c>
      <c r="K391" s="7">
        <f>J391/F391</f>
        <v>12155.577956989247</v>
      </c>
      <c r="L391" s="7">
        <f>N391*J391</f>
        <v>32557500</v>
      </c>
      <c r="M391" s="7">
        <f>J391-L391</f>
        <v>39792500</v>
      </c>
      <c r="N391" s="5">
        <v>0.45</v>
      </c>
      <c r="O391" s="8">
        <f>M391/(H391+I391+L391)</f>
        <v>0.3721342367238533</v>
      </c>
    </row>
    <row r="392" spans="1:15" ht="12.75">
      <c r="A392" s="9" t="s">
        <v>123</v>
      </c>
      <c r="B392" s="10" t="s">
        <v>847</v>
      </c>
      <c r="C392" s="11">
        <v>625800</v>
      </c>
      <c r="D392" s="12" t="s">
        <v>848</v>
      </c>
      <c r="E392" s="10">
        <v>39</v>
      </c>
      <c r="F392" s="13">
        <v>31653</v>
      </c>
      <c r="G392" s="13">
        <v>1474</v>
      </c>
      <c r="H392" s="7">
        <v>81281000</v>
      </c>
      <c r="I392" s="7">
        <v>81681000</v>
      </c>
      <c r="J392" s="7">
        <v>384505000</v>
      </c>
      <c r="K392" s="7">
        <f>J392/F392</f>
        <v>12147.505765646227</v>
      </c>
      <c r="L392" s="7">
        <f>N392*J392</f>
        <v>173027250</v>
      </c>
      <c r="M392" s="7">
        <f>J392-L392</f>
        <v>211477750</v>
      </c>
      <c r="N392" s="5">
        <v>0.45</v>
      </c>
      <c r="O392" s="8">
        <f>M392/(H392+I392+L392)</f>
        <v>0.6294182031121531</v>
      </c>
    </row>
    <row r="393" spans="1:15" ht="12.75">
      <c r="A393" s="20" t="s">
        <v>63</v>
      </c>
      <c r="B393" s="20" t="s">
        <v>849</v>
      </c>
      <c r="C393" s="21">
        <v>628170</v>
      </c>
      <c r="D393" s="22" t="s">
        <v>850</v>
      </c>
      <c r="E393" s="20">
        <v>5</v>
      </c>
      <c r="F393" s="23">
        <v>2191</v>
      </c>
      <c r="G393" s="20">
        <v>101</v>
      </c>
      <c r="H393" s="7">
        <v>8757000</v>
      </c>
      <c r="I393" s="7">
        <v>8248000</v>
      </c>
      <c r="J393" s="7">
        <v>26558000</v>
      </c>
      <c r="K393" s="7">
        <f>J393/F393</f>
        <v>12121.405750798722</v>
      </c>
      <c r="L393" s="6">
        <f>J393*N393</f>
        <v>11951100</v>
      </c>
      <c r="M393" s="6">
        <f>J393-L393</f>
        <v>14606900</v>
      </c>
      <c r="N393" s="5">
        <v>0.45</v>
      </c>
      <c r="O393" s="8">
        <f>M393/(H393+I393+L393)</f>
        <v>0.5044498395847508</v>
      </c>
    </row>
    <row r="394" spans="1:15" ht="12.75">
      <c r="A394" s="9" t="s">
        <v>86</v>
      </c>
      <c r="B394" s="10" t="s">
        <v>851</v>
      </c>
      <c r="C394" s="11">
        <v>602231</v>
      </c>
      <c r="D394" s="12" t="s">
        <v>852</v>
      </c>
      <c r="E394" s="10">
        <v>1</v>
      </c>
      <c r="F394" s="13">
        <v>162</v>
      </c>
      <c r="G394" s="13">
        <v>13</v>
      </c>
      <c r="H394" s="7">
        <v>443000</v>
      </c>
      <c r="I394" s="7">
        <v>707000</v>
      </c>
      <c r="J394" s="7">
        <v>1962000</v>
      </c>
      <c r="K394" s="7">
        <f>J394/F394</f>
        <v>12111.111111111111</v>
      </c>
      <c r="L394" s="7">
        <f>N394*J394</f>
        <v>882900</v>
      </c>
      <c r="M394" s="7">
        <f>J394-L394</f>
        <v>1079100</v>
      </c>
      <c r="N394" s="5">
        <v>0.45</v>
      </c>
      <c r="O394" s="8">
        <f>M394/(H394+I394+L394)</f>
        <v>0.5308180431895322</v>
      </c>
    </row>
    <row r="395" spans="1:15" ht="12.75">
      <c r="A395" s="2" t="s">
        <v>60</v>
      </c>
      <c r="B395" s="3" t="s">
        <v>853</v>
      </c>
      <c r="C395" s="3">
        <v>610980</v>
      </c>
      <c r="D395" s="4" t="s">
        <v>854</v>
      </c>
      <c r="E395" s="16">
        <v>1</v>
      </c>
      <c r="F395" s="16">
        <v>57</v>
      </c>
      <c r="G395" s="16">
        <v>3</v>
      </c>
      <c r="H395" s="17">
        <v>78000</v>
      </c>
      <c r="I395" s="17">
        <v>165000</v>
      </c>
      <c r="J395" s="17">
        <v>690000</v>
      </c>
      <c r="K395" s="7">
        <f>J395/F395</f>
        <v>12105.263157894737</v>
      </c>
      <c r="L395" s="6">
        <f>J395*N395</f>
        <v>310500</v>
      </c>
      <c r="M395" s="6">
        <f>J395-L395</f>
        <v>379500</v>
      </c>
      <c r="N395" s="5">
        <v>0.45</v>
      </c>
      <c r="O395" s="8">
        <f>M395/(H395+I395+L395)</f>
        <v>0.6856368563685636</v>
      </c>
    </row>
    <row r="396" spans="1:15" ht="12.75">
      <c r="A396" s="5" t="s">
        <v>66</v>
      </c>
      <c r="B396" s="20" t="s">
        <v>855</v>
      </c>
      <c r="C396" s="21">
        <v>625290</v>
      </c>
      <c r="D396" s="22" t="s">
        <v>856</v>
      </c>
      <c r="E396" s="20">
        <v>1</v>
      </c>
      <c r="F396" s="23">
        <v>169</v>
      </c>
      <c r="G396" s="20">
        <v>11</v>
      </c>
      <c r="H396" s="7">
        <v>650000</v>
      </c>
      <c r="I396" s="7">
        <v>314000</v>
      </c>
      <c r="J396" s="7">
        <v>2045000</v>
      </c>
      <c r="K396" s="7">
        <f>J396/F396</f>
        <v>12100.591715976332</v>
      </c>
      <c r="L396" s="7">
        <f>N396*J396</f>
        <v>920250</v>
      </c>
      <c r="M396" s="7">
        <f>J396-L396</f>
        <v>1124750</v>
      </c>
      <c r="N396" s="5">
        <v>0.45</v>
      </c>
      <c r="O396" s="8">
        <f>M396/(H396+I396+L396)</f>
        <v>0.5969218521958339</v>
      </c>
    </row>
    <row r="397" spans="1:15" ht="12.75">
      <c r="A397" s="9" t="s">
        <v>123</v>
      </c>
      <c r="B397" s="10" t="s">
        <v>857</v>
      </c>
      <c r="C397" s="11">
        <v>602040</v>
      </c>
      <c r="D397" s="12" t="s">
        <v>858</v>
      </c>
      <c r="E397" s="10">
        <v>1</v>
      </c>
      <c r="F397" s="13">
        <v>231</v>
      </c>
      <c r="G397" s="13">
        <v>12</v>
      </c>
      <c r="H397" s="7">
        <v>526000</v>
      </c>
      <c r="I397" s="7">
        <v>483000</v>
      </c>
      <c r="J397" s="7">
        <v>2794000</v>
      </c>
      <c r="K397" s="7">
        <f>J397/F397</f>
        <v>12095.238095238095</v>
      </c>
      <c r="L397" s="7">
        <f>N397*J397</f>
        <v>1257300</v>
      </c>
      <c r="M397" s="7">
        <f>J397-L397</f>
        <v>1536700</v>
      </c>
      <c r="N397" s="5">
        <v>0.45</v>
      </c>
      <c r="O397" s="8">
        <f>M397/(H397+I397+L397)</f>
        <v>0.678065569430349</v>
      </c>
    </row>
    <row r="398" spans="1:15" ht="12.75">
      <c r="A398" s="5" t="s">
        <v>859</v>
      </c>
      <c r="B398" s="3" t="s">
        <v>860</v>
      </c>
      <c r="C398" s="3">
        <v>602070</v>
      </c>
      <c r="D398" s="4" t="s">
        <v>861</v>
      </c>
      <c r="E398" s="16">
        <v>3</v>
      </c>
      <c r="F398" s="16">
        <v>68</v>
      </c>
      <c r="G398" s="16">
        <v>8</v>
      </c>
      <c r="H398" s="31">
        <v>694000</v>
      </c>
      <c r="I398" s="18">
        <v>1963000</v>
      </c>
      <c r="J398" s="31">
        <v>822000</v>
      </c>
      <c r="K398" s="7">
        <f>J398/F398</f>
        <v>12088.235294117647</v>
      </c>
      <c r="L398" s="17">
        <f>J398*N398</f>
        <v>369900</v>
      </c>
      <c r="M398" s="17">
        <f>J398-L398</f>
        <v>452100</v>
      </c>
      <c r="N398" s="5">
        <v>0.45</v>
      </c>
      <c r="O398" s="8">
        <f>M398/(H398+I398+L398)</f>
        <v>0.14936073210215073</v>
      </c>
    </row>
    <row r="399" spans="1:15" ht="12.75">
      <c r="A399" s="9" t="s">
        <v>31</v>
      </c>
      <c r="B399" s="10" t="s">
        <v>862</v>
      </c>
      <c r="C399" s="11">
        <v>632370</v>
      </c>
      <c r="D399" s="12" t="s">
        <v>863</v>
      </c>
      <c r="E399" s="10">
        <v>30</v>
      </c>
      <c r="F399" s="13">
        <v>24132</v>
      </c>
      <c r="G399" s="13">
        <v>1019</v>
      </c>
      <c r="H399" s="7">
        <v>92958000</v>
      </c>
      <c r="I399" s="7">
        <v>67559000</v>
      </c>
      <c r="J399" s="7">
        <v>291555000</v>
      </c>
      <c r="K399" s="7">
        <f>J399/F399</f>
        <v>12081.675783192442</v>
      </c>
      <c r="L399" s="7">
        <f>N399*J399</f>
        <v>131199750</v>
      </c>
      <c r="M399" s="7">
        <f>J399-L399</f>
        <v>160355250</v>
      </c>
      <c r="N399" s="5">
        <v>0.45</v>
      </c>
      <c r="O399" s="8">
        <f>M399/(H399+I399+L399)</f>
        <v>0.5496950380806038</v>
      </c>
    </row>
    <row r="400" spans="1:15" ht="12.75">
      <c r="A400" s="9" t="s">
        <v>114</v>
      </c>
      <c r="B400" s="10" t="s">
        <v>864</v>
      </c>
      <c r="C400" s="11">
        <v>603180</v>
      </c>
      <c r="D400" s="12" t="s">
        <v>865</v>
      </c>
      <c r="E400" s="10">
        <v>3</v>
      </c>
      <c r="F400" s="13">
        <v>1138</v>
      </c>
      <c r="G400" s="10">
        <v>58</v>
      </c>
      <c r="H400" s="7">
        <v>4215000</v>
      </c>
      <c r="I400" s="7">
        <v>2152000</v>
      </c>
      <c r="J400" s="7">
        <v>13739000</v>
      </c>
      <c r="K400" s="7">
        <f>J400/F400</f>
        <v>12072.93497363796</v>
      </c>
      <c r="L400" s="7">
        <f>J400*N400</f>
        <v>6182550</v>
      </c>
      <c r="M400" s="7">
        <f>J400-L400</f>
        <v>7556450</v>
      </c>
      <c r="N400" s="5">
        <v>0.45</v>
      </c>
      <c r="O400" s="8">
        <f>M400/(H400+I400+L400)</f>
        <v>0.6021291600097215</v>
      </c>
    </row>
    <row r="401" spans="1:15" ht="12.75">
      <c r="A401" s="9" t="s">
        <v>154</v>
      </c>
      <c r="B401" s="10" t="s">
        <v>866</v>
      </c>
      <c r="C401" s="11">
        <v>601957</v>
      </c>
      <c r="D401" s="12" t="s">
        <v>867</v>
      </c>
      <c r="E401" s="10">
        <v>1</v>
      </c>
      <c r="F401" s="13">
        <v>316</v>
      </c>
      <c r="G401" s="10">
        <v>26</v>
      </c>
      <c r="H401" s="7">
        <v>701000</v>
      </c>
      <c r="I401" s="7">
        <v>1378000</v>
      </c>
      <c r="J401" s="7">
        <v>3815000</v>
      </c>
      <c r="K401" s="7">
        <f>J401/F401</f>
        <v>12072.784810126583</v>
      </c>
      <c r="L401" s="7">
        <f>N401*J401</f>
        <v>1716750</v>
      </c>
      <c r="M401" s="7">
        <f>J401-L401</f>
        <v>2098250</v>
      </c>
      <c r="N401" s="5">
        <v>0.45</v>
      </c>
      <c r="O401" s="8">
        <f>M401/(H401+I401+L401)</f>
        <v>0.5527893038266483</v>
      </c>
    </row>
    <row r="402" spans="1:15" ht="12.75">
      <c r="A402" s="5" t="s">
        <v>111</v>
      </c>
      <c r="B402" s="20" t="s">
        <v>868</v>
      </c>
      <c r="C402" s="21">
        <v>601418</v>
      </c>
      <c r="D402" s="22" t="s">
        <v>869</v>
      </c>
      <c r="E402" s="20">
        <v>6</v>
      </c>
      <c r="F402" s="23">
        <v>2099</v>
      </c>
      <c r="G402" s="20">
        <v>101</v>
      </c>
      <c r="H402" s="6">
        <v>9265000</v>
      </c>
      <c r="I402" s="6">
        <v>6174000</v>
      </c>
      <c r="J402" s="6">
        <v>25288000</v>
      </c>
      <c r="K402" s="7">
        <f>J402/F402</f>
        <v>12047.641734159124</v>
      </c>
      <c r="L402" s="6">
        <f>N402*J402</f>
        <v>11379600</v>
      </c>
      <c r="M402" s="17">
        <f>J402-L402</f>
        <v>13908400</v>
      </c>
      <c r="N402" s="5">
        <v>0.45</v>
      </c>
      <c r="O402" s="8">
        <f>M402/(H402+I402+L402)</f>
        <v>0.518610218281342</v>
      </c>
    </row>
    <row r="403" spans="1:15" ht="12.75">
      <c r="A403" s="5" t="s">
        <v>111</v>
      </c>
      <c r="B403" s="20" t="s">
        <v>870</v>
      </c>
      <c r="C403" s="21">
        <v>601980</v>
      </c>
      <c r="D403" s="22" t="s">
        <v>871</v>
      </c>
      <c r="E403" s="20">
        <v>1</v>
      </c>
      <c r="F403" s="23">
        <v>91</v>
      </c>
      <c r="G403" s="20">
        <v>5</v>
      </c>
      <c r="H403" s="6">
        <v>320000</v>
      </c>
      <c r="I403" s="6">
        <v>134000</v>
      </c>
      <c r="J403" s="6">
        <v>1096000</v>
      </c>
      <c r="K403" s="7">
        <f>J403/F403</f>
        <v>12043.956043956045</v>
      </c>
      <c r="L403" s="6">
        <f>N403*J403</f>
        <v>493200</v>
      </c>
      <c r="M403" s="17">
        <f>J403-L403</f>
        <v>602800</v>
      </c>
      <c r="N403" s="5">
        <v>0.45</v>
      </c>
      <c r="O403" s="8">
        <f>M403/(H403+I403+L403)</f>
        <v>0.636402027027027</v>
      </c>
    </row>
    <row r="404" spans="1:15" ht="12.75">
      <c r="A404" s="9" t="s">
        <v>126</v>
      </c>
      <c r="B404" s="10" t="s">
        <v>872</v>
      </c>
      <c r="C404" s="11">
        <v>638730</v>
      </c>
      <c r="D404" s="12" t="s">
        <v>873</v>
      </c>
      <c r="E404" s="10">
        <v>2</v>
      </c>
      <c r="F404" s="13">
        <v>1186</v>
      </c>
      <c r="G404" s="10">
        <v>62</v>
      </c>
      <c r="H404" s="7">
        <v>2345000</v>
      </c>
      <c r="I404" s="7">
        <v>15069000</v>
      </c>
      <c r="J404" s="7">
        <v>14271000</v>
      </c>
      <c r="K404" s="7">
        <f>J404/F404</f>
        <v>12032.883642495784</v>
      </c>
      <c r="L404" s="7">
        <f>N404*J404</f>
        <v>6421950</v>
      </c>
      <c r="M404" s="7">
        <f>J404-L404</f>
        <v>7849050</v>
      </c>
      <c r="N404" s="5">
        <v>0.45</v>
      </c>
      <c r="O404" s="8">
        <f>M404/(H404+I404+L404)</f>
        <v>0.32929461590580617</v>
      </c>
    </row>
    <row r="405" spans="1:15" ht="12.75">
      <c r="A405" s="9" t="s">
        <v>182</v>
      </c>
      <c r="B405" s="10" t="s">
        <v>874</v>
      </c>
      <c r="C405" s="11">
        <v>635310</v>
      </c>
      <c r="D405" s="12" t="s">
        <v>875</v>
      </c>
      <c r="E405" s="10">
        <v>52</v>
      </c>
      <c r="F405" s="13">
        <v>39935</v>
      </c>
      <c r="G405" s="13">
        <v>1959</v>
      </c>
      <c r="H405" s="7">
        <v>132651000</v>
      </c>
      <c r="I405" s="7">
        <v>242881000</v>
      </c>
      <c r="J405" s="7">
        <v>480493000</v>
      </c>
      <c r="K405" s="7">
        <f>J405/F405</f>
        <v>12031.876799799675</v>
      </c>
      <c r="L405" s="7">
        <f>N405*J405</f>
        <v>216221850</v>
      </c>
      <c r="M405" s="7">
        <f>J405-L405</f>
        <v>264271150</v>
      </c>
      <c r="N405" s="5">
        <v>0.45</v>
      </c>
      <c r="O405" s="8">
        <f>M405/(H405+I405+L405)</f>
        <v>0.44658965885900026</v>
      </c>
    </row>
    <row r="406" spans="1:15" ht="12.75">
      <c r="A406" s="9" t="s">
        <v>86</v>
      </c>
      <c r="B406" s="10" t="s">
        <v>876</v>
      </c>
      <c r="C406" s="11">
        <v>633570</v>
      </c>
      <c r="D406" s="12" t="s">
        <v>877</v>
      </c>
      <c r="E406" s="10">
        <v>5</v>
      </c>
      <c r="F406" s="13">
        <v>2334</v>
      </c>
      <c r="G406" s="13">
        <v>113</v>
      </c>
      <c r="H406" s="7">
        <v>6833000</v>
      </c>
      <c r="I406" s="7">
        <v>10854000</v>
      </c>
      <c r="J406" s="7">
        <v>28050000</v>
      </c>
      <c r="K406" s="7">
        <f>J406/F406</f>
        <v>12017.994858611824</v>
      </c>
      <c r="L406" s="7">
        <f>N406*J406</f>
        <v>12622500</v>
      </c>
      <c r="M406" s="7">
        <f>J406-L406</f>
        <v>15427500</v>
      </c>
      <c r="N406" s="5">
        <v>0.45</v>
      </c>
      <c r="O406" s="8">
        <f>M406/(H406+I406+L406)</f>
        <v>0.5089988287500619</v>
      </c>
    </row>
    <row r="407" spans="1:15" ht="12.75">
      <c r="A407" s="9" t="s">
        <v>170</v>
      </c>
      <c r="B407" s="10" t="s">
        <v>878</v>
      </c>
      <c r="C407" s="11">
        <v>622740</v>
      </c>
      <c r="D407" s="12" t="s">
        <v>879</v>
      </c>
      <c r="E407" s="10">
        <v>17</v>
      </c>
      <c r="F407" s="13">
        <v>11020</v>
      </c>
      <c r="G407" s="10">
        <v>469</v>
      </c>
      <c r="H407" s="7">
        <v>24783000</v>
      </c>
      <c r="I407" s="7">
        <v>32240000</v>
      </c>
      <c r="J407" s="7">
        <v>132250000</v>
      </c>
      <c r="K407" s="7">
        <f>J407/F407</f>
        <v>12000.907441016334</v>
      </c>
      <c r="L407" s="7">
        <f>N407*J407</f>
        <v>59512500</v>
      </c>
      <c r="M407" s="17">
        <f>J407-L407</f>
        <v>72737500</v>
      </c>
      <c r="N407" s="5">
        <v>0.45</v>
      </c>
      <c r="O407" s="8">
        <f>M407/(H407+I407+L407)</f>
        <v>0.6241660266614036</v>
      </c>
    </row>
    <row r="408" spans="1:15" ht="12.75">
      <c r="A408" s="9" t="s">
        <v>16</v>
      </c>
      <c r="B408" s="10" t="s">
        <v>880</v>
      </c>
      <c r="C408" s="11">
        <v>601521</v>
      </c>
      <c r="D408" s="12" t="s">
        <v>881</v>
      </c>
      <c r="E408" s="10">
        <v>1</v>
      </c>
      <c r="F408" s="13">
        <v>51</v>
      </c>
      <c r="G408" s="13">
        <v>3</v>
      </c>
      <c r="H408" s="7">
        <v>602000</v>
      </c>
      <c r="I408" s="7">
        <v>95000</v>
      </c>
      <c r="J408" s="7">
        <v>612000</v>
      </c>
      <c r="K408" s="7">
        <f>J408/F408</f>
        <v>12000</v>
      </c>
      <c r="L408" s="7">
        <f>N408*J408</f>
        <v>275400</v>
      </c>
      <c r="M408" s="7">
        <f>J408-L408</f>
        <v>336600</v>
      </c>
      <c r="N408" s="5">
        <v>0.45</v>
      </c>
      <c r="O408" s="8">
        <f>M408/(H408+I408+L408)</f>
        <v>0.34615384615384615</v>
      </c>
    </row>
    <row r="409" spans="1:15" ht="12.75">
      <c r="A409" s="20" t="s">
        <v>91</v>
      </c>
      <c r="B409" s="20" t="s">
        <v>882</v>
      </c>
      <c r="C409" s="21">
        <v>602072</v>
      </c>
      <c r="D409" s="22" t="s">
        <v>883</v>
      </c>
      <c r="E409" s="20">
        <v>1</v>
      </c>
      <c r="F409" s="23">
        <v>429</v>
      </c>
      <c r="G409" s="20">
        <v>28</v>
      </c>
      <c r="H409" s="7">
        <v>269000</v>
      </c>
      <c r="I409" s="7">
        <v>598000</v>
      </c>
      <c r="J409" s="7">
        <v>5148000</v>
      </c>
      <c r="K409" s="7">
        <f>J409/F409</f>
        <v>12000</v>
      </c>
      <c r="L409" s="6">
        <f>J409*N409</f>
        <v>2316600</v>
      </c>
      <c r="M409" s="6">
        <f>J409-L409</f>
        <v>2831400</v>
      </c>
      <c r="N409" s="5">
        <v>0.45</v>
      </c>
      <c r="O409" s="8">
        <f>M409/(H409+I409+L409)</f>
        <v>0.8893705239351677</v>
      </c>
    </row>
    <row r="410" spans="1:15" ht="12.75">
      <c r="A410" s="9" t="s">
        <v>86</v>
      </c>
      <c r="B410" s="10" t="s">
        <v>884</v>
      </c>
      <c r="C410" s="11">
        <v>601777</v>
      </c>
      <c r="D410" s="12" t="s">
        <v>885</v>
      </c>
      <c r="E410" s="10">
        <v>1</v>
      </c>
      <c r="F410" s="13">
        <v>429</v>
      </c>
      <c r="G410" s="13">
        <v>19</v>
      </c>
      <c r="H410" s="7">
        <v>1540000</v>
      </c>
      <c r="I410" s="7">
        <v>1071000</v>
      </c>
      <c r="J410" s="7">
        <v>5147000</v>
      </c>
      <c r="K410" s="7">
        <f>J410/F410</f>
        <v>11997.668997668998</v>
      </c>
      <c r="L410" s="7">
        <f>N410*J410</f>
        <v>2316150</v>
      </c>
      <c r="M410" s="7">
        <f>J410-L410</f>
        <v>2830850</v>
      </c>
      <c r="N410" s="5">
        <v>0.45</v>
      </c>
      <c r="O410" s="8">
        <f>M410/(H410+I410+L410)</f>
        <v>0.5745410632921669</v>
      </c>
    </row>
    <row r="411" spans="1:15" ht="12.75">
      <c r="A411" s="9" t="s">
        <v>86</v>
      </c>
      <c r="B411" s="10" t="s">
        <v>886</v>
      </c>
      <c r="C411" s="11">
        <v>601761</v>
      </c>
      <c r="D411" s="12" t="s">
        <v>887</v>
      </c>
      <c r="E411" s="10">
        <v>1</v>
      </c>
      <c r="F411" s="13">
        <v>281</v>
      </c>
      <c r="G411" s="13">
        <v>16</v>
      </c>
      <c r="H411" s="7">
        <v>628000</v>
      </c>
      <c r="I411" s="7">
        <v>1904000</v>
      </c>
      <c r="J411" s="7">
        <v>3371000</v>
      </c>
      <c r="K411" s="7">
        <f>J411/F411</f>
        <v>11996.44128113879</v>
      </c>
      <c r="L411" s="7">
        <f>N411*J411</f>
        <v>1516950</v>
      </c>
      <c r="M411" s="7">
        <f>J411-L411</f>
        <v>1854050</v>
      </c>
      <c r="N411" s="5">
        <v>0.45</v>
      </c>
      <c r="O411" s="8">
        <f>M411/(H411+I411+L411)</f>
        <v>0.4579088405636029</v>
      </c>
    </row>
    <row r="412" spans="1:15" ht="12.75">
      <c r="A412" s="9" t="s">
        <v>86</v>
      </c>
      <c r="B412" s="10" t="s">
        <v>888</v>
      </c>
      <c r="C412" s="11">
        <v>602023</v>
      </c>
      <c r="D412" s="12" t="s">
        <v>889</v>
      </c>
      <c r="E412" s="10">
        <v>1</v>
      </c>
      <c r="F412" s="13">
        <v>304</v>
      </c>
      <c r="G412" s="13">
        <v>11</v>
      </c>
      <c r="H412" s="7">
        <v>918000</v>
      </c>
      <c r="I412" s="7">
        <v>1460000</v>
      </c>
      <c r="J412" s="7">
        <v>3642000</v>
      </c>
      <c r="K412" s="7">
        <f>J412/F412</f>
        <v>11980.263157894737</v>
      </c>
      <c r="L412" s="7">
        <f>N412*J412</f>
        <v>1638900</v>
      </c>
      <c r="M412" s="7">
        <f>J412-L412</f>
        <v>2003100</v>
      </c>
      <c r="N412" s="5">
        <v>0.45</v>
      </c>
      <c r="O412" s="8">
        <f>M412/(H412+I412+L412)</f>
        <v>0.49866812716273745</v>
      </c>
    </row>
    <row r="413" spans="1:15" ht="12.75">
      <c r="A413" s="9" t="s">
        <v>86</v>
      </c>
      <c r="B413" s="10" t="s">
        <v>890</v>
      </c>
      <c r="C413" s="11">
        <v>601804</v>
      </c>
      <c r="D413" s="12" t="s">
        <v>891</v>
      </c>
      <c r="E413" s="10">
        <v>1</v>
      </c>
      <c r="F413" s="13">
        <v>345</v>
      </c>
      <c r="G413" s="13">
        <v>16</v>
      </c>
      <c r="H413" s="7">
        <v>1037000</v>
      </c>
      <c r="I413" s="7">
        <v>1773000</v>
      </c>
      <c r="J413" s="7">
        <v>4131000</v>
      </c>
      <c r="K413" s="7">
        <f>J413/F413</f>
        <v>11973.91304347826</v>
      </c>
      <c r="L413" s="7">
        <f>N413*J413</f>
        <v>1858950</v>
      </c>
      <c r="M413" s="7">
        <f>J413-L413</f>
        <v>2272050</v>
      </c>
      <c r="N413" s="5">
        <v>0.45</v>
      </c>
      <c r="O413" s="8">
        <f>M413/(H413+I413+L413)</f>
        <v>0.48662975615502413</v>
      </c>
    </row>
    <row r="414" spans="1:15" ht="12.75">
      <c r="A414" s="9" t="s">
        <v>86</v>
      </c>
      <c r="B414" s="10" t="s">
        <v>892</v>
      </c>
      <c r="C414" s="11">
        <v>622500</v>
      </c>
      <c r="D414" s="12" t="s">
        <v>893</v>
      </c>
      <c r="E414" s="10">
        <v>84</v>
      </c>
      <c r="F414" s="13">
        <v>65554</v>
      </c>
      <c r="G414" s="13">
        <v>2734</v>
      </c>
      <c r="H414" s="7">
        <v>166770000</v>
      </c>
      <c r="I414" s="7">
        <v>314775000</v>
      </c>
      <c r="J414" s="7">
        <v>784916000</v>
      </c>
      <c r="K414" s="7">
        <f>J414/F414</f>
        <v>11973.579034078775</v>
      </c>
      <c r="L414" s="7">
        <f>N414*J414</f>
        <v>353212200</v>
      </c>
      <c r="M414" s="7">
        <f>J414-L414</f>
        <v>431703800</v>
      </c>
      <c r="N414" s="5">
        <v>0.45</v>
      </c>
      <c r="O414" s="8">
        <f>M414/(H414+I414+L414)</f>
        <v>0.5171609181687801</v>
      </c>
    </row>
    <row r="415" spans="1:15" ht="12.75">
      <c r="A415" s="9" t="s">
        <v>86</v>
      </c>
      <c r="B415" s="10" t="s">
        <v>894</v>
      </c>
      <c r="C415" s="11">
        <v>602076</v>
      </c>
      <c r="D415" s="12" t="s">
        <v>895</v>
      </c>
      <c r="E415" s="10">
        <v>1</v>
      </c>
      <c r="F415" s="13">
        <v>502</v>
      </c>
      <c r="G415" s="13">
        <v>29</v>
      </c>
      <c r="H415" s="7">
        <v>1153000</v>
      </c>
      <c r="I415" s="7">
        <v>993000</v>
      </c>
      <c r="J415" s="7">
        <v>6010000</v>
      </c>
      <c r="K415" s="7">
        <f>J415/F415</f>
        <v>11972.11155378486</v>
      </c>
      <c r="L415" s="7">
        <f>N415*J415</f>
        <v>2704500</v>
      </c>
      <c r="M415" s="7">
        <f>J415-L415</f>
        <v>3305500</v>
      </c>
      <c r="N415" s="5">
        <v>0.45</v>
      </c>
      <c r="O415" s="8">
        <f>M415/(H415+I415+L415)</f>
        <v>0.6814761364807752</v>
      </c>
    </row>
    <row r="416" spans="1:15" ht="12.75">
      <c r="A416" s="9" t="s">
        <v>126</v>
      </c>
      <c r="B416" s="10" t="s">
        <v>896</v>
      </c>
      <c r="C416" s="11">
        <v>641130</v>
      </c>
      <c r="D416" s="12" t="s">
        <v>897</v>
      </c>
      <c r="E416" s="10">
        <v>2</v>
      </c>
      <c r="F416" s="13">
        <v>676</v>
      </c>
      <c r="G416" s="10">
        <v>37</v>
      </c>
      <c r="H416" s="7">
        <v>3998000</v>
      </c>
      <c r="I416" s="7">
        <v>1408000</v>
      </c>
      <c r="J416" s="7">
        <v>8081000</v>
      </c>
      <c r="K416" s="7">
        <f>J416/F416</f>
        <v>11954.14201183432</v>
      </c>
      <c r="L416" s="7">
        <f>N416*J416</f>
        <v>3636450</v>
      </c>
      <c r="M416" s="7">
        <f>J416-L416</f>
        <v>4444550</v>
      </c>
      <c r="N416" s="5">
        <v>0.45</v>
      </c>
      <c r="O416" s="8">
        <f>M416/(H416+I416+L416)</f>
        <v>0.49152055029333863</v>
      </c>
    </row>
    <row r="417" spans="1:15" ht="12.75">
      <c r="A417" s="9" t="s">
        <v>138</v>
      </c>
      <c r="B417" s="10" t="s">
        <v>898</v>
      </c>
      <c r="C417" s="11">
        <v>605820</v>
      </c>
      <c r="D417" s="12" t="s">
        <v>899</v>
      </c>
      <c r="E417" s="10">
        <v>3</v>
      </c>
      <c r="F417" s="13">
        <v>2055</v>
      </c>
      <c r="G417" s="10">
        <v>88</v>
      </c>
      <c r="H417" s="7">
        <v>3951000</v>
      </c>
      <c r="I417" s="7">
        <v>5927000</v>
      </c>
      <c r="J417" s="7">
        <v>24539000</v>
      </c>
      <c r="K417" s="7">
        <f>J417/F417</f>
        <v>11941.119221411192</v>
      </c>
      <c r="L417" s="7">
        <f>J417*N417</f>
        <v>11042550</v>
      </c>
      <c r="M417" s="7">
        <f>J417-L417</f>
        <v>13496450</v>
      </c>
      <c r="N417" s="5">
        <v>0.45</v>
      </c>
      <c r="O417" s="8">
        <f>M417/(H417+I417+L417)</f>
        <v>0.6451288326549732</v>
      </c>
    </row>
    <row r="418" spans="1:15" ht="12.75">
      <c r="A418" s="9" t="s">
        <v>103</v>
      </c>
      <c r="B418" s="10" t="s">
        <v>900</v>
      </c>
      <c r="C418" s="11">
        <v>630600</v>
      </c>
      <c r="D418" s="12" t="s">
        <v>901</v>
      </c>
      <c r="E418" s="10">
        <v>13</v>
      </c>
      <c r="F418" s="13">
        <v>10665</v>
      </c>
      <c r="G418" s="13">
        <v>485</v>
      </c>
      <c r="H418" s="7">
        <v>24364000</v>
      </c>
      <c r="I418" s="7">
        <v>47626000</v>
      </c>
      <c r="J418" s="7">
        <v>127338000</v>
      </c>
      <c r="K418" s="7">
        <f>J418/F418</f>
        <v>11939.803094233474</v>
      </c>
      <c r="L418" s="7">
        <f>N418*J418</f>
        <v>57302100</v>
      </c>
      <c r="M418" s="7">
        <f>J418-L418</f>
        <v>70035900</v>
      </c>
      <c r="N418" s="5">
        <v>0.45</v>
      </c>
      <c r="O418" s="8">
        <f>M418/(H418+I418+L418)</f>
        <v>0.5416873884792651</v>
      </c>
    </row>
    <row r="419" spans="1:15" ht="12.75">
      <c r="A419" s="5" t="s">
        <v>66</v>
      </c>
      <c r="B419" s="20" t="s">
        <v>902</v>
      </c>
      <c r="C419" s="21">
        <v>602308</v>
      </c>
      <c r="D419" s="22" t="s">
        <v>903</v>
      </c>
      <c r="E419" s="20">
        <v>1</v>
      </c>
      <c r="F419" s="23">
        <v>319</v>
      </c>
      <c r="G419" s="20">
        <v>19</v>
      </c>
      <c r="H419" s="7">
        <v>491000</v>
      </c>
      <c r="I419" s="7">
        <v>427000</v>
      </c>
      <c r="J419" s="7">
        <v>3808000</v>
      </c>
      <c r="K419" s="7">
        <f>J419/F419</f>
        <v>11937.30407523511</v>
      </c>
      <c r="L419" s="7">
        <f>N419*J419</f>
        <v>1713600</v>
      </c>
      <c r="M419" s="7">
        <f>J419-L419</f>
        <v>2094400</v>
      </c>
      <c r="N419" s="5">
        <v>0.45</v>
      </c>
      <c r="O419" s="8">
        <f>M419/(H419+I419+L419)</f>
        <v>0.7958656330749354</v>
      </c>
    </row>
    <row r="420" spans="1:15" ht="12.75">
      <c r="A420" s="5" t="s">
        <v>108</v>
      </c>
      <c r="B420" s="10" t="s">
        <v>904</v>
      </c>
      <c r="C420" s="11">
        <v>629540</v>
      </c>
      <c r="D420" s="12" t="s">
        <v>905</v>
      </c>
      <c r="E420" s="10">
        <v>6</v>
      </c>
      <c r="F420" s="13">
        <v>1186</v>
      </c>
      <c r="G420" s="10">
        <v>62</v>
      </c>
      <c r="H420" s="7">
        <v>2787000</v>
      </c>
      <c r="I420" s="7">
        <v>2415000</v>
      </c>
      <c r="J420" s="7">
        <v>14151000</v>
      </c>
      <c r="K420" s="7">
        <f>J420/F420</f>
        <v>11931.703204047217</v>
      </c>
      <c r="L420" s="7">
        <f>N420*J420</f>
        <v>6367950</v>
      </c>
      <c r="M420" s="17">
        <f>J420-L420</f>
        <v>7783050</v>
      </c>
      <c r="N420" s="5">
        <v>0.45</v>
      </c>
      <c r="O420" s="8">
        <f>M420/(H420+I420+L420)</f>
        <v>0.6726952147589229</v>
      </c>
    </row>
    <row r="421" spans="1:15" ht="12.75">
      <c r="A421" s="9" t="s">
        <v>123</v>
      </c>
      <c r="B421" s="10" t="s">
        <v>906</v>
      </c>
      <c r="C421" s="11">
        <v>602430</v>
      </c>
      <c r="D421" s="12" t="s">
        <v>907</v>
      </c>
      <c r="E421" s="10">
        <v>26</v>
      </c>
      <c r="F421" s="13">
        <v>17106</v>
      </c>
      <c r="G421" s="13">
        <v>781</v>
      </c>
      <c r="H421" s="7">
        <v>38187000</v>
      </c>
      <c r="I421" s="7">
        <v>61520000</v>
      </c>
      <c r="J421" s="7">
        <v>203905000</v>
      </c>
      <c r="K421" s="7">
        <f>J421/F421</f>
        <v>11920.086519349936</v>
      </c>
      <c r="L421" s="7">
        <f>N421*J421</f>
        <v>91757250</v>
      </c>
      <c r="M421" s="7">
        <f>J421-L421</f>
        <v>112147750</v>
      </c>
      <c r="N421" s="5">
        <v>0.45</v>
      </c>
      <c r="O421" s="8">
        <f>M421/(H421+I421+L421)</f>
        <v>0.5857372851589787</v>
      </c>
    </row>
    <row r="422" spans="1:15" ht="12.75">
      <c r="A422" s="9" t="s">
        <v>31</v>
      </c>
      <c r="B422" s="10" t="s">
        <v>908</v>
      </c>
      <c r="C422" s="11">
        <v>641040</v>
      </c>
      <c r="D422" s="12" t="s">
        <v>909</v>
      </c>
      <c r="E422" s="10">
        <v>19</v>
      </c>
      <c r="F422" s="13">
        <v>12420</v>
      </c>
      <c r="G422" s="10">
        <v>508</v>
      </c>
      <c r="H422" s="7">
        <v>42471000</v>
      </c>
      <c r="I422" s="7">
        <v>27690000</v>
      </c>
      <c r="J422" s="7">
        <v>148038000</v>
      </c>
      <c r="K422" s="7">
        <f>J422/F422</f>
        <v>11919.323671497585</v>
      </c>
      <c r="L422" s="7">
        <f>N422*J422</f>
        <v>66617100</v>
      </c>
      <c r="M422" s="7">
        <f>J422-L422</f>
        <v>81420900</v>
      </c>
      <c r="N422" s="5">
        <v>0.45</v>
      </c>
      <c r="O422" s="8">
        <f>M422/(H422+I422+L422)</f>
        <v>0.5952773141314289</v>
      </c>
    </row>
    <row r="423" spans="1:15" ht="12.75">
      <c r="A423" s="9" t="s">
        <v>22</v>
      </c>
      <c r="B423" s="10" t="s">
        <v>910</v>
      </c>
      <c r="C423" s="11">
        <v>601998</v>
      </c>
      <c r="D423" s="12" t="s">
        <v>911</v>
      </c>
      <c r="E423" s="10">
        <v>1</v>
      </c>
      <c r="F423" s="13">
        <v>135</v>
      </c>
      <c r="G423" s="10">
        <v>6</v>
      </c>
      <c r="H423" s="7">
        <v>186000</v>
      </c>
      <c r="I423" s="7">
        <v>1347000</v>
      </c>
      <c r="J423" s="7">
        <v>1609000</v>
      </c>
      <c r="K423" s="7">
        <f>J423/F423</f>
        <v>11918.518518518518</v>
      </c>
      <c r="L423" s="7">
        <f>N423*J423</f>
        <v>724050</v>
      </c>
      <c r="M423" s="7">
        <f>J423-L423</f>
        <v>884950</v>
      </c>
      <c r="N423" s="5">
        <v>0.45</v>
      </c>
      <c r="O423" s="8">
        <f>M423/(H423+I423+L423)</f>
        <v>0.392082585675993</v>
      </c>
    </row>
    <row r="424" spans="1:15" ht="12.75">
      <c r="A424" s="9" t="s">
        <v>138</v>
      </c>
      <c r="B424" s="10" t="s">
        <v>912</v>
      </c>
      <c r="C424" s="11">
        <v>618210</v>
      </c>
      <c r="D424" s="12" t="s">
        <v>913</v>
      </c>
      <c r="E424" s="10">
        <v>6</v>
      </c>
      <c r="F424" s="13">
        <v>4540</v>
      </c>
      <c r="G424" s="10">
        <v>195</v>
      </c>
      <c r="H424" s="7">
        <v>6109000</v>
      </c>
      <c r="I424" s="7">
        <v>13395000</v>
      </c>
      <c r="J424" s="7">
        <v>54004000</v>
      </c>
      <c r="K424" s="7">
        <f>J424/F424</f>
        <v>11895.154185022026</v>
      </c>
      <c r="L424" s="7">
        <f>J424*N424</f>
        <v>24301800</v>
      </c>
      <c r="M424" s="7">
        <f>J424-L424</f>
        <v>29702200</v>
      </c>
      <c r="N424" s="5">
        <v>0.45</v>
      </c>
      <c r="O424" s="8">
        <f>M424/(H424+I424+L424)</f>
        <v>0.6780426336238581</v>
      </c>
    </row>
    <row r="425" spans="1:15" ht="12.75">
      <c r="A425" s="5" t="s">
        <v>111</v>
      </c>
      <c r="B425" s="20" t="s">
        <v>914</v>
      </c>
      <c r="C425" s="21">
        <v>639930</v>
      </c>
      <c r="D425" s="22" t="s">
        <v>915</v>
      </c>
      <c r="E425" s="20">
        <v>7</v>
      </c>
      <c r="F425" s="23">
        <v>5745</v>
      </c>
      <c r="G425" s="20">
        <v>276</v>
      </c>
      <c r="H425" s="6">
        <v>13021000</v>
      </c>
      <c r="I425" s="6">
        <v>24019000</v>
      </c>
      <c r="J425" s="6">
        <v>68223000</v>
      </c>
      <c r="K425" s="7">
        <f>J425/F425</f>
        <v>11875.195822454309</v>
      </c>
      <c r="L425" s="6">
        <f>N425*J425</f>
        <v>30700350</v>
      </c>
      <c r="M425" s="17">
        <f>J425-L425</f>
        <v>37522650</v>
      </c>
      <c r="N425" s="5">
        <v>0.45</v>
      </c>
      <c r="O425" s="8">
        <f>M425/(H425+I425+L425)</f>
        <v>0.5539187500507452</v>
      </c>
    </row>
    <row r="426" spans="1:15" ht="12.75">
      <c r="A426" s="9" t="s">
        <v>129</v>
      </c>
      <c r="B426" s="10" t="s">
        <v>916</v>
      </c>
      <c r="C426" s="11">
        <v>601691</v>
      </c>
      <c r="D426" s="12" t="s">
        <v>917</v>
      </c>
      <c r="E426" s="10">
        <v>1</v>
      </c>
      <c r="F426" s="13">
        <v>183</v>
      </c>
      <c r="G426" s="13">
        <v>8</v>
      </c>
      <c r="H426" s="7">
        <v>837000</v>
      </c>
      <c r="I426" s="7">
        <v>1092000</v>
      </c>
      <c r="J426" s="7">
        <v>2172000</v>
      </c>
      <c r="K426" s="7">
        <f>J426/F426</f>
        <v>11868.852459016394</v>
      </c>
      <c r="L426" s="17">
        <f>J426*N426</f>
        <v>977400</v>
      </c>
      <c r="M426" s="17">
        <f>J426-L426</f>
        <v>1194600</v>
      </c>
      <c r="N426" s="5">
        <v>0.45</v>
      </c>
      <c r="O426" s="8">
        <f>M426/(H426+I426+L426)</f>
        <v>0.4110239471511148</v>
      </c>
    </row>
    <row r="427" spans="1:15" ht="12.75">
      <c r="A427" s="9" t="s">
        <v>170</v>
      </c>
      <c r="B427" s="10" t="s">
        <v>918</v>
      </c>
      <c r="C427" s="11">
        <v>622170</v>
      </c>
      <c r="D427" s="12" t="s">
        <v>919</v>
      </c>
      <c r="E427" s="10">
        <v>5</v>
      </c>
      <c r="F427" s="13">
        <v>2504</v>
      </c>
      <c r="G427" s="10">
        <v>114</v>
      </c>
      <c r="H427" s="7">
        <v>6957000</v>
      </c>
      <c r="I427" s="7">
        <v>5345000</v>
      </c>
      <c r="J427" s="7">
        <v>29716000</v>
      </c>
      <c r="K427" s="7">
        <f>J427/F427</f>
        <v>11867.41214057508</v>
      </c>
      <c r="L427" s="7">
        <f>N427*J427</f>
        <v>13372200</v>
      </c>
      <c r="M427" s="17">
        <f>J427-L427</f>
        <v>16343800</v>
      </c>
      <c r="N427" s="5">
        <v>0.45</v>
      </c>
      <c r="O427" s="8">
        <f>M427/(H427+I427+L427)</f>
        <v>0.6365845868615185</v>
      </c>
    </row>
    <row r="428" spans="1:15" ht="12.75">
      <c r="A428" s="20" t="s">
        <v>91</v>
      </c>
      <c r="B428" s="20" t="s">
        <v>920</v>
      </c>
      <c r="C428" s="21">
        <v>637350</v>
      </c>
      <c r="D428" s="22" t="s">
        <v>921</v>
      </c>
      <c r="E428" s="20">
        <v>3</v>
      </c>
      <c r="F428" s="23">
        <v>421</v>
      </c>
      <c r="G428" s="20">
        <v>21</v>
      </c>
      <c r="H428" s="7">
        <v>1020000</v>
      </c>
      <c r="I428" s="7">
        <v>1744000</v>
      </c>
      <c r="J428" s="7">
        <v>4996000</v>
      </c>
      <c r="K428" s="7">
        <f>J428/F428</f>
        <v>11866.983372921615</v>
      </c>
      <c r="L428" s="6">
        <f>J428*N428</f>
        <v>2248200</v>
      </c>
      <c r="M428" s="6">
        <f>J428-L428</f>
        <v>2747800</v>
      </c>
      <c r="N428" s="5">
        <v>0.45</v>
      </c>
      <c r="O428" s="8">
        <f>M428/(H428+I428+L428)</f>
        <v>0.5482223374965085</v>
      </c>
    </row>
    <row r="429" spans="1:15" ht="12.75">
      <c r="A429" s="9" t="s">
        <v>86</v>
      </c>
      <c r="B429" s="10" t="s">
        <v>922</v>
      </c>
      <c r="C429" s="11">
        <v>601548</v>
      </c>
      <c r="D429" s="12" t="s">
        <v>923</v>
      </c>
      <c r="E429" s="10">
        <v>1</v>
      </c>
      <c r="F429" s="13">
        <v>744</v>
      </c>
      <c r="G429" s="13">
        <v>26</v>
      </c>
      <c r="H429" s="7">
        <v>2188000</v>
      </c>
      <c r="I429" s="7">
        <v>3011000</v>
      </c>
      <c r="J429" s="7">
        <v>8823000</v>
      </c>
      <c r="K429" s="7">
        <f>J429/F429</f>
        <v>11858.870967741936</v>
      </c>
      <c r="L429" s="7">
        <f>N429*J429</f>
        <v>3970350</v>
      </c>
      <c r="M429" s="7">
        <f>J429-L429</f>
        <v>4852650</v>
      </c>
      <c r="N429" s="5">
        <v>0.45</v>
      </c>
      <c r="O429" s="8">
        <f>M429/(H429+I429+L429)</f>
        <v>0.5292250813852672</v>
      </c>
    </row>
    <row r="430" spans="1:15" ht="12.75">
      <c r="A430" s="9" t="s">
        <v>94</v>
      </c>
      <c r="B430" s="10" t="s">
        <v>924</v>
      </c>
      <c r="C430" s="11">
        <v>637050</v>
      </c>
      <c r="D430" s="12" t="s">
        <v>925</v>
      </c>
      <c r="E430" s="10">
        <v>11</v>
      </c>
      <c r="F430" s="13">
        <v>4748</v>
      </c>
      <c r="G430" s="10">
        <v>216</v>
      </c>
      <c r="H430" s="7">
        <v>12781000</v>
      </c>
      <c r="I430" s="7">
        <v>16047000</v>
      </c>
      <c r="J430" s="7">
        <v>56271000</v>
      </c>
      <c r="K430" s="7">
        <f>J430/F430</f>
        <v>11851.516427969671</v>
      </c>
      <c r="L430" s="7">
        <f>N430*J430</f>
        <v>25321950</v>
      </c>
      <c r="M430" s="17">
        <f>J430-L430</f>
        <v>30949050</v>
      </c>
      <c r="N430" s="5">
        <v>0.45</v>
      </c>
      <c r="O430" s="8">
        <f>M430/(H430+I430+L430)</f>
        <v>0.5715434640290527</v>
      </c>
    </row>
    <row r="431" spans="1:15" ht="12.75">
      <c r="A431" s="20" t="s">
        <v>63</v>
      </c>
      <c r="B431" s="20" t="s">
        <v>926</v>
      </c>
      <c r="C431" s="21">
        <v>613800</v>
      </c>
      <c r="D431" s="38" t="s">
        <v>927</v>
      </c>
      <c r="E431" s="20">
        <v>9</v>
      </c>
      <c r="F431" s="23">
        <v>3811</v>
      </c>
      <c r="G431" s="20">
        <v>181</v>
      </c>
      <c r="H431" s="7">
        <v>13242000</v>
      </c>
      <c r="I431" s="7">
        <v>14707000</v>
      </c>
      <c r="J431" s="7">
        <v>45160000</v>
      </c>
      <c r="K431" s="7">
        <f>J431/F431</f>
        <v>11849.908160587773</v>
      </c>
      <c r="L431" s="6">
        <f>J431*N431</f>
        <v>20322000</v>
      </c>
      <c r="M431" s="6">
        <f>J431-L431</f>
        <v>24838000</v>
      </c>
      <c r="N431" s="5">
        <v>0.45</v>
      </c>
      <c r="O431" s="8">
        <f>M431/(H431+I431+L431)</f>
        <v>0.5145532514346087</v>
      </c>
    </row>
    <row r="432" spans="1:15" ht="12.75">
      <c r="A432" s="9" t="s">
        <v>86</v>
      </c>
      <c r="B432" s="10" t="s">
        <v>928</v>
      </c>
      <c r="C432" s="11">
        <v>626340</v>
      </c>
      <c r="D432" s="12" t="s">
        <v>929</v>
      </c>
      <c r="E432" s="10">
        <v>1</v>
      </c>
      <c r="F432" s="13">
        <v>93</v>
      </c>
      <c r="G432" s="13">
        <v>5</v>
      </c>
      <c r="H432" s="7">
        <v>111000</v>
      </c>
      <c r="I432" s="7">
        <v>404000</v>
      </c>
      <c r="J432" s="7">
        <v>1102000</v>
      </c>
      <c r="K432" s="7">
        <f>J432/F432</f>
        <v>11849.462365591398</v>
      </c>
      <c r="L432" s="7">
        <f>N432*J432</f>
        <v>495900</v>
      </c>
      <c r="M432" s="7">
        <f>J432-L432</f>
        <v>606100</v>
      </c>
      <c r="N432" s="5">
        <v>0.45</v>
      </c>
      <c r="O432" s="8">
        <f>M432/(H432+I432+L432)</f>
        <v>0.5995647442872688</v>
      </c>
    </row>
    <row r="433" spans="1:15" ht="12.75">
      <c r="A433" s="5" t="s">
        <v>66</v>
      </c>
      <c r="B433" s="20" t="s">
        <v>930</v>
      </c>
      <c r="C433" s="21">
        <v>600022</v>
      </c>
      <c r="D433" s="22" t="s">
        <v>931</v>
      </c>
      <c r="E433" s="20">
        <v>7</v>
      </c>
      <c r="F433" s="23">
        <v>3920</v>
      </c>
      <c r="G433" s="20">
        <v>171</v>
      </c>
      <c r="H433" s="7">
        <v>11918000</v>
      </c>
      <c r="I433" s="7">
        <v>6826000</v>
      </c>
      <c r="J433" s="7">
        <v>46449000</v>
      </c>
      <c r="K433" s="7">
        <f>J433/F433</f>
        <v>11849.234693877552</v>
      </c>
      <c r="L433" s="7">
        <f>N433*J433</f>
        <v>20902050</v>
      </c>
      <c r="M433" s="7">
        <f>J433-L433</f>
        <v>25546950</v>
      </c>
      <c r="N433" s="5">
        <v>0.45</v>
      </c>
      <c r="O433" s="8">
        <f>M433/(H433+I433+L433)</f>
        <v>0.6443756692028588</v>
      </c>
    </row>
    <row r="434" spans="1:15" ht="12.75">
      <c r="A434" s="20" t="s">
        <v>63</v>
      </c>
      <c r="B434" s="37" t="s">
        <v>932</v>
      </c>
      <c r="C434" s="37">
        <v>617850</v>
      </c>
      <c r="D434" s="38" t="s">
        <v>933</v>
      </c>
      <c r="E434" s="20">
        <v>11</v>
      </c>
      <c r="F434" s="23">
        <v>7140</v>
      </c>
      <c r="G434" s="20">
        <v>333</v>
      </c>
      <c r="H434" s="7">
        <v>18708000</v>
      </c>
      <c r="I434" s="7">
        <v>21793000</v>
      </c>
      <c r="J434" s="7">
        <v>84594000</v>
      </c>
      <c r="K434" s="7">
        <f>J434/F434</f>
        <v>11847.899159663866</v>
      </c>
      <c r="L434" s="6">
        <f>J434*N434</f>
        <v>38067300</v>
      </c>
      <c r="M434" s="6">
        <f>J434-L434</f>
        <v>46526700</v>
      </c>
      <c r="N434" s="5">
        <v>0.45</v>
      </c>
      <c r="O434" s="8">
        <f>M434/(H434+I434+L434)</f>
        <v>0.5921815795938057</v>
      </c>
    </row>
    <row r="435" spans="1:15" ht="12.75">
      <c r="A435" s="9" t="s">
        <v>120</v>
      </c>
      <c r="B435" s="10" t="s">
        <v>934</v>
      </c>
      <c r="C435" s="11">
        <v>602432</v>
      </c>
      <c r="D435" s="12" t="s">
        <v>935</v>
      </c>
      <c r="E435" s="10">
        <v>1</v>
      </c>
      <c r="F435" s="13">
        <v>1866</v>
      </c>
      <c r="G435" s="13">
        <v>61</v>
      </c>
      <c r="H435" s="7">
        <v>3542000</v>
      </c>
      <c r="I435" s="7">
        <v>2102000</v>
      </c>
      <c r="J435" s="7">
        <v>22099000</v>
      </c>
      <c r="K435" s="7">
        <f>J435/F435</f>
        <v>11842.979635584137</v>
      </c>
      <c r="L435" s="7">
        <f>N435*J435</f>
        <v>9944550</v>
      </c>
      <c r="M435" s="7">
        <f>J435-L435</f>
        <v>12154450</v>
      </c>
      <c r="N435" s="5">
        <v>0.45</v>
      </c>
      <c r="O435" s="8">
        <f>M435/(H435+I435+L435)</f>
        <v>0.7797036927745044</v>
      </c>
    </row>
    <row r="436" spans="1:15" ht="12.75">
      <c r="A436" s="9" t="s">
        <v>86</v>
      </c>
      <c r="B436" s="10" t="s">
        <v>936</v>
      </c>
      <c r="C436" s="11">
        <v>619440</v>
      </c>
      <c r="D436" s="12" t="s">
        <v>937</v>
      </c>
      <c r="E436" s="10">
        <v>7</v>
      </c>
      <c r="F436" s="13">
        <v>2549</v>
      </c>
      <c r="G436" s="13">
        <v>103</v>
      </c>
      <c r="H436" s="7">
        <v>8563000</v>
      </c>
      <c r="I436" s="7">
        <v>6586000</v>
      </c>
      <c r="J436" s="7">
        <v>30185000</v>
      </c>
      <c r="K436" s="7">
        <f>J436/F436</f>
        <v>11841.8987838368</v>
      </c>
      <c r="L436" s="7">
        <f>N436*J436</f>
        <v>13583250</v>
      </c>
      <c r="M436" s="7">
        <f>J436-L436</f>
        <v>16601750</v>
      </c>
      <c r="N436" s="5">
        <v>0.45</v>
      </c>
      <c r="O436" s="8">
        <f>M436/(H436+I436+L436)</f>
        <v>0.5778089081084844</v>
      </c>
    </row>
    <row r="437" spans="1:15" ht="12.75">
      <c r="A437" s="9" t="s">
        <v>170</v>
      </c>
      <c r="B437" s="10" t="s">
        <v>938</v>
      </c>
      <c r="C437" s="11">
        <v>603420</v>
      </c>
      <c r="D437" s="12" t="s">
        <v>939</v>
      </c>
      <c r="E437" s="10">
        <v>10</v>
      </c>
      <c r="F437" s="13">
        <v>4930</v>
      </c>
      <c r="G437" s="10">
        <v>216</v>
      </c>
      <c r="H437" s="7">
        <v>13349000</v>
      </c>
      <c r="I437" s="7">
        <v>8184000</v>
      </c>
      <c r="J437" s="7">
        <v>58378000</v>
      </c>
      <c r="K437" s="7">
        <f>J437/F437</f>
        <v>11841.379310344828</v>
      </c>
      <c r="L437" s="7">
        <f>N437*J437</f>
        <v>26270100</v>
      </c>
      <c r="M437" s="17">
        <f>J437-L437</f>
        <v>32107900</v>
      </c>
      <c r="N437" s="5">
        <v>0.45</v>
      </c>
      <c r="O437" s="8">
        <f>M437/(H437+I437+L437)</f>
        <v>0.671669828944148</v>
      </c>
    </row>
    <row r="438" spans="1:15" ht="12.75">
      <c r="A438" s="9" t="s">
        <v>187</v>
      </c>
      <c r="B438" s="10" t="s">
        <v>940</v>
      </c>
      <c r="C438" s="11">
        <v>602217</v>
      </c>
      <c r="D438" s="12" t="s">
        <v>941</v>
      </c>
      <c r="E438" s="10">
        <v>1</v>
      </c>
      <c r="F438" s="13">
        <v>191</v>
      </c>
      <c r="G438" s="10">
        <v>8</v>
      </c>
      <c r="H438" s="7">
        <v>601000</v>
      </c>
      <c r="I438" s="7">
        <v>817000</v>
      </c>
      <c r="J438" s="7">
        <v>2261000</v>
      </c>
      <c r="K438" s="7">
        <f>J438/F438</f>
        <v>11837.696335078534</v>
      </c>
      <c r="L438" s="7">
        <f>N438*J438</f>
        <v>1017450</v>
      </c>
      <c r="M438" s="7">
        <f>J438-L438</f>
        <v>1243550</v>
      </c>
      <c r="N438" s="5">
        <v>0.45</v>
      </c>
      <c r="O438" s="8">
        <f>M438/(H438+I438+L438)</f>
        <v>0.5106037898540311</v>
      </c>
    </row>
    <row r="439" spans="1:15" ht="12.75">
      <c r="A439" s="9" t="s">
        <v>45</v>
      </c>
      <c r="B439" s="10" t="s">
        <v>942</v>
      </c>
      <c r="C439" s="11">
        <v>618160</v>
      </c>
      <c r="D439" s="12" t="s">
        <v>943</v>
      </c>
      <c r="E439" s="10">
        <v>1</v>
      </c>
      <c r="F439" s="13">
        <v>30</v>
      </c>
      <c r="G439" s="10">
        <v>2</v>
      </c>
      <c r="H439" s="7">
        <v>182000</v>
      </c>
      <c r="I439" s="7">
        <v>555000</v>
      </c>
      <c r="J439" s="7">
        <v>355000</v>
      </c>
      <c r="K439" s="7">
        <f>J439/F439</f>
        <v>11833.333333333334</v>
      </c>
      <c r="L439" s="7">
        <f>J439*N439</f>
        <v>159750</v>
      </c>
      <c r="M439" s="7">
        <f>J439-L439</f>
        <v>195250</v>
      </c>
      <c r="N439" s="5">
        <v>0.45</v>
      </c>
      <c r="O439" s="8">
        <f>M439/(H439+I439+L439)</f>
        <v>0.21773069417340396</v>
      </c>
    </row>
    <row r="440" spans="1:15" ht="12.75">
      <c r="A440" s="5" t="s">
        <v>66</v>
      </c>
      <c r="B440" s="20" t="s">
        <v>944</v>
      </c>
      <c r="C440" s="21">
        <v>641460</v>
      </c>
      <c r="D440" s="22" t="s">
        <v>945</v>
      </c>
      <c r="E440" s="20">
        <v>1</v>
      </c>
      <c r="F440" s="23">
        <v>449</v>
      </c>
      <c r="G440" s="20">
        <v>24</v>
      </c>
      <c r="H440" s="7">
        <v>1000000</v>
      </c>
      <c r="I440" s="7">
        <v>753000</v>
      </c>
      <c r="J440" s="7">
        <v>5307000</v>
      </c>
      <c r="K440" s="7">
        <f>J440/F440</f>
        <v>11819.599109131403</v>
      </c>
      <c r="L440" s="7">
        <f>N440*J440</f>
        <v>2388150</v>
      </c>
      <c r="M440" s="7">
        <f>J440-L440</f>
        <v>2918850</v>
      </c>
      <c r="N440" s="5">
        <v>0.45</v>
      </c>
      <c r="O440" s="8">
        <f>M440/(H440+I440+L440)</f>
        <v>0.7048404428721491</v>
      </c>
    </row>
    <row r="441" spans="1:15" ht="12.75">
      <c r="A441" s="9" t="s">
        <v>31</v>
      </c>
      <c r="B441" s="10" t="s">
        <v>946</v>
      </c>
      <c r="C441" s="11">
        <v>600015</v>
      </c>
      <c r="D441" s="12" t="s">
        <v>947</v>
      </c>
      <c r="E441" s="10">
        <v>4</v>
      </c>
      <c r="F441" s="13">
        <v>1029</v>
      </c>
      <c r="G441" s="13">
        <v>63</v>
      </c>
      <c r="H441" s="7">
        <v>2968000</v>
      </c>
      <c r="I441" s="7">
        <v>3238000</v>
      </c>
      <c r="J441" s="7">
        <v>12157000</v>
      </c>
      <c r="K441" s="7">
        <f>J441/F441</f>
        <v>11814.38289601555</v>
      </c>
      <c r="L441" s="7">
        <f>N441*J441</f>
        <v>5470650</v>
      </c>
      <c r="M441" s="7">
        <f>J441-L441</f>
        <v>6686350</v>
      </c>
      <c r="N441" s="5">
        <v>0.45</v>
      </c>
      <c r="O441" s="8">
        <f>M441/(H441+I441+L441)</f>
        <v>0.572625710285056</v>
      </c>
    </row>
    <row r="442" spans="1:15" ht="12.75">
      <c r="A442" s="9" t="s">
        <v>123</v>
      </c>
      <c r="B442" s="10" t="s">
        <v>948</v>
      </c>
      <c r="C442" s="11">
        <v>603840</v>
      </c>
      <c r="D442" s="12" t="s">
        <v>949</v>
      </c>
      <c r="E442" s="10">
        <v>11</v>
      </c>
      <c r="F442" s="13">
        <v>4376</v>
      </c>
      <c r="G442" s="13">
        <v>199</v>
      </c>
      <c r="H442" s="7">
        <v>15291000</v>
      </c>
      <c r="I442" s="7">
        <v>20682000</v>
      </c>
      <c r="J442" s="7">
        <v>51683000</v>
      </c>
      <c r="K442" s="7">
        <f>J442/F442</f>
        <v>11810.557586837294</v>
      </c>
      <c r="L442" s="7">
        <f>N442*J442</f>
        <v>23257350</v>
      </c>
      <c r="M442" s="7">
        <f>J442-L442</f>
        <v>28425650</v>
      </c>
      <c r="N442" s="5">
        <v>0.45</v>
      </c>
      <c r="O442" s="8">
        <f>M442/(H442+I442+L442)</f>
        <v>0.4799169682434765</v>
      </c>
    </row>
    <row r="443" spans="1:15" ht="12.75">
      <c r="A443" s="9" t="s">
        <v>86</v>
      </c>
      <c r="B443" s="10" t="s">
        <v>950</v>
      </c>
      <c r="C443" s="11">
        <v>618390</v>
      </c>
      <c r="D443" s="12" t="s">
        <v>951</v>
      </c>
      <c r="E443" s="10">
        <v>16</v>
      </c>
      <c r="F443" s="13">
        <v>7354</v>
      </c>
      <c r="G443" s="13">
        <v>311</v>
      </c>
      <c r="H443" s="7">
        <v>30319000</v>
      </c>
      <c r="I443" s="7">
        <v>78109000</v>
      </c>
      <c r="J443" s="7">
        <v>86843000</v>
      </c>
      <c r="K443" s="7">
        <f>J443/F443</f>
        <v>11808.947511558335</v>
      </c>
      <c r="L443" s="7">
        <f>N443*J443</f>
        <v>39079350</v>
      </c>
      <c r="M443" s="7">
        <f>J443-L443</f>
        <v>47763650</v>
      </c>
      <c r="N443" s="5">
        <v>0.45</v>
      </c>
      <c r="O443" s="8">
        <f>M443/(H443+I443+L443)</f>
        <v>0.3238052205534165</v>
      </c>
    </row>
    <row r="444" spans="1:15" ht="12.75">
      <c r="A444" s="2" t="s">
        <v>60</v>
      </c>
      <c r="B444" s="3" t="s">
        <v>952</v>
      </c>
      <c r="C444" s="3">
        <v>606580</v>
      </c>
      <c r="D444" s="4" t="s">
        <v>953</v>
      </c>
      <c r="E444" s="5">
        <v>4</v>
      </c>
      <c r="F444" s="5">
        <v>279</v>
      </c>
      <c r="G444" s="5">
        <v>15</v>
      </c>
      <c r="H444" s="18">
        <v>351000</v>
      </c>
      <c r="I444" s="6">
        <v>1711000</v>
      </c>
      <c r="J444" s="6">
        <v>3293000</v>
      </c>
      <c r="K444" s="7">
        <f>J444/F444</f>
        <v>11802.867383512545</v>
      </c>
      <c r="L444" s="6">
        <f>J444*N444</f>
        <v>1481850</v>
      </c>
      <c r="M444" s="6">
        <f>J444-L444</f>
        <v>1811150</v>
      </c>
      <c r="N444" s="5">
        <v>0.45</v>
      </c>
      <c r="O444" s="8">
        <f>M444/(H444+I444+L444)</f>
        <v>0.5110684707309847</v>
      </c>
    </row>
    <row r="445" spans="1:15" ht="12.75">
      <c r="A445" s="9" t="s">
        <v>170</v>
      </c>
      <c r="B445" s="10" t="s">
        <v>954</v>
      </c>
      <c r="C445" s="11">
        <v>621270</v>
      </c>
      <c r="D445" s="12" t="s">
        <v>955</v>
      </c>
      <c r="E445" s="10">
        <v>2</v>
      </c>
      <c r="F445" s="13">
        <v>502</v>
      </c>
      <c r="G445" s="10">
        <v>29</v>
      </c>
      <c r="H445" s="7">
        <v>1873000</v>
      </c>
      <c r="I445" s="7">
        <v>2684000</v>
      </c>
      <c r="J445" s="7">
        <v>5924000</v>
      </c>
      <c r="K445" s="7">
        <f>J445/F445</f>
        <v>11800.796812749004</v>
      </c>
      <c r="L445" s="7">
        <f>N445*J445</f>
        <v>2665800</v>
      </c>
      <c r="M445" s="17">
        <f>J445-L445</f>
        <v>3258200</v>
      </c>
      <c r="N445" s="5">
        <v>0.45</v>
      </c>
      <c r="O445" s="8">
        <f>M445/(H445+I445+L445)</f>
        <v>0.4510992966716509</v>
      </c>
    </row>
    <row r="446" spans="1:15" ht="12.75">
      <c r="A446" s="9" t="s">
        <v>187</v>
      </c>
      <c r="B446" s="10" t="s">
        <v>956</v>
      </c>
      <c r="C446" s="11">
        <v>601536</v>
      </c>
      <c r="D446" s="12" t="s">
        <v>957</v>
      </c>
      <c r="E446" s="10">
        <v>1</v>
      </c>
      <c r="F446" s="13">
        <v>324</v>
      </c>
      <c r="G446" s="10">
        <v>14</v>
      </c>
      <c r="H446" s="7">
        <v>724000</v>
      </c>
      <c r="I446" s="7">
        <v>1219000</v>
      </c>
      <c r="J446" s="7">
        <v>3821000</v>
      </c>
      <c r="K446" s="7">
        <f>J446/F446</f>
        <v>11793.20987654321</v>
      </c>
      <c r="L446" s="7">
        <f>N446*J446</f>
        <v>1719450</v>
      </c>
      <c r="M446" s="7">
        <f>J446-L446</f>
        <v>2101550</v>
      </c>
      <c r="N446" s="5">
        <v>0.45</v>
      </c>
      <c r="O446" s="8">
        <f>M446/(H446+I446+L446)</f>
        <v>0.5738098813635681</v>
      </c>
    </row>
    <row r="447" spans="1:15" ht="12.75">
      <c r="A447" s="9" t="s">
        <v>170</v>
      </c>
      <c r="B447" s="10" t="s">
        <v>958</v>
      </c>
      <c r="C447" s="11">
        <v>616323</v>
      </c>
      <c r="D447" s="12" t="s">
        <v>959</v>
      </c>
      <c r="E447" s="10">
        <v>6</v>
      </c>
      <c r="F447" s="13">
        <v>1746</v>
      </c>
      <c r="G447" s="10">
        <v>89</v>
      </c>
      <c r="H447" s="7">
        <v>5022000</v>
      </c>
      <c r="I447" s="7">
        <v>5106000</v>
      </c>
      <c r="J447" s="7">
        <v>20583000</v>
      </c>
      <c r="K447" s="7">
        <f>J447/F447</f>
        <v>11788.659793814433</v>
      </c>
      <c r="L447" s="7">
        <f>N447*J447</f>
        <v>9262350</v>
      </c>
      <c r="M447" s="17">
        <f>J447-L447</f>
        <v>11320650</v>
      </c>
      <c r="N447" s="5">
        <v>0.45</v>
      </c>
      <c r="O447" s="8">
        <f>M447/(H447+I447+L447)</f>
        <v>0.5838290696145247</v>
      </c>
    </row>
    <row r="448" spans="1:15" ht="12.75">
      <c r="A448" s="9" t="s">
        <v>123</v>
      </c>
      <c r="B448" s="10" t="s">
        <v>960</v>
      </c>
      <c r="C448" s="11">
        <v>602008</v>
      </c>
      <c r="D448" s="12" t="s">
        <v>961</v>
      </c>
      <c r="E448" s="10">
        <v>1</v>
      </c>
      <c r="F448" s="13">
        <v>128</v>
      </c>
      <c r="G448" s="13">
        <v>4</v>
      </c>
      <c r="H448" s="7">
        <v>218000</v>
      </c>
      <c r="I448" s="7">
        <v>89000</v>
      </c>
      <c r="J448" s="7">
        <v>1508000</v>
      </c>
      <c r="K448" s="7">
        <f>J448/F448</f>
        <v>11781.25</v>
      </c>
      <c r="L448" s="7">
        <f>N448*J448</f>
        <v>678600</v>
      </c>
      <c r="M448" s="7">
        <f>J448-L448</f>
        <v>829400</v>
      </c>
      <c r="N448" s="5">
        <v>0.45</v>
      </c>
      <c r="O448" s="8">
        <f>M448/(H448+I448+L448)</f>
        <v>0.8415178571428571</v>
      </c>
    </row>
    <row r="449" spans="1:15" ht="12.75">
      <c r="A449" s="9" t="s">
        <v>126</v>
      </c>
      <c r="B449" s="10" t="s">
        <v>962</v>
      </c>
      <c r="C449" s="11">
        <v>621450</v>
      </c>
      <c r="D449" s="12" t="s">
        <v>963</v>
      </c>
      <c r="E449" s="10">
        <v>4</v>
      </c>
      <c r="F449" s="13">
        <v>2575</v>
      </c>
      <c r="G449" s="10">
        <v>136</v>
      </c>
      <c r="H449" s="7">
        <v>9893000</v>
      </c>
      <c r="I449" s="7">
        <v>7325000</v>
      </c>
      <c r="J449" s="7">
        <v>30305000</v>
      </c>
      <c r="K449" s="7">
        <f>J449/F449</f>
        <v>11768.932038834952</v>
      </c>
      <c r="L449" s="7">
        <f>N449*J449</f>
        <v>13637250</v>
      </c>
      <c r="M449" s="7">
        <f>J449-L449</f>
        <v>16667750</v>
      </c>
      <c r="N449" s="5">
        <v>0.45</v>
      </c>
      <c r="O449" s="8">
        <f>M449/(H449+I449+L449)</f>
        <v>0.5401917015742864</v>
      </c>
    </row>
    <row r="450" spans="1:15" ht="12.75">
      <c r="A450" s="5" t="s">
        <v>964</v>
      </c>
      <c r="B450" s="3" t="s">
        <v>965</v>
      </c>
      <c r="C450" s="3">
        <v>638520</v>
      </c>
      <c r="D450" s="4" t="s">
        <v>966</v>
      </c>
      <c r="E450" s="5">
        <v>2</v>
      </c>
      <c r="F450" s="5">
        <v>96</v>
      </c>
      <c r="G450" s="5">
        <v>8</v>
      </c>
      <c r="H450" s="6">
        <v>213000</v>
      </c>
      <c r="I450" s="6">
        <v>703000</v>
      </c>
      <c r="J450" s="6">
        <v>1128000</v>
      </c>
      <c r="K450" s="7">
        <f>J450/F450</f>
        <v>11750</v>
      </c>
      <c r="L450" s="6">
        <f>J450*N450</f>
        <v>507600</v>
      </c>
      <c r="M450" s="6">
        <f>J450-L450</f>
        <v>620400</v>
      </c>
      <c r="N450" s="5">
        <v>0.45</v>
      </c>
      <c r="O450" s="8">
        <f>M450/(H450+I450+L450)</f>
        <v>0.4357965720708064</v>
      </c>
    </row>
    <row r="451" spans="1:15" ht="12.75">
      <c r="A451" s="9" t="s">
        <v>123</v>
      </c>
      <c r="B451" s="10" t="s">
        <v>967</v>
      </c>
      <c r="C451" s="11">
        <v>627780</v>
      </c>
      <c r="D451" s="12" t="s">
        <v>968</v>
      </c>
      <c r="E451" s="10">
        <v>4</v>
      </c>
      <c r="F451" s="13">
        <v>2161</v>
      </c>
      <c r="G451" s="13">
        <v>93</v>
      </c>
      <c r="H451" s="7">
        <v>3787000</v>
      </c>
      <c r="I451" s="7">
        <v>4982000</v>
      </c>
      <c r="J451" s="7">
        <v>25386000</v>
      </c>
      <c r="K451" s="7">
        <f>J451/F451</f>
        <v>11747.339194817214</v>
      </c>
      <c r="L451" s="7">
        <f>N451*J451</f>
        <v>11423700</v>
      </c>
      <c r="M451" s="7">
        <f>J451-L451</f>
        <v>13962300</v>
      </c>
      <c r="N451" s="5">
        <v>0.45</v>
      </c>
      <c r="O451" s="8">
        <f>M451/(H451+I451+L451)</f>
        <v>0.6914528517731655</v>
      </c>
    </row>
    <row r="452" spans="1:15" ht="12.75">
      <c r="A452" s="16" t="s">
        <v>69</v>
      </c>
      <c r="B452" s="24" t="s">
        <v>969</v>
      </c>
      <c r="C452" s="25">
        <v>619620</v>
      </c>
      <c r="D452" s="26" t="s">
        <v>970</v>
      </c>
      <c r="E452" s="24">
        <v>3</v>
      </c>
      <c r="F452" s="27">
        <v>1020</v>
      </c>
      <c r="G452" s="24">
        <v>49</v>
      </c>
      <c r="H452" s="7">
        <v>2450000</v>
      </c>
      <c r="I452" s="7">
        <v>4217000</v>
      </c>
      <c r="J452" s="7">
        <v>11982000</v>
      </c>
      <c r="K452" s="7">
        <f>J452/F452</f>
        <v>11747.058823529413</v>
      </c>
      <c r="L452" s="7">
        <f>N452*J452</f>
        <v>5391900</v>
      </c>
      <c r="M452" s="7">
        <f>J452-L452</f>
        <v>6590100</v>
      </c>
      <c r="N452" s="5">
        <v>0.45</v>
      </c>
      <c r="O452" s="8">
        <f>M452/(H452+I452+L452)</f>
        <v>0.5464926319979434</v>
      </c>
    </row>
    <row r="453" spans="1:15" ht="12.75">
      <c r="A453" s="9" t="s">
        <v>86</v>
      </c>
      <c r="B453" s="10" t="s">
        <v>971</v>
      </c>
      <c r="C453" s="11">
        <v>642450</v>
      </c>
      <c r="D453" s="12" t="s">
        <v>972</v>
      </c>
      <c r="E453" s="10">
        <v>13</v>
      </c>
      <c r="F453" s="13">
        <v>5495</v>
      </c>
      <c r="G453" s="13">
        <v>240</v>
      </c>
      <c r="H453" s="7">
        <v>12796000</v>
      </c>
      <c r="I453" s="7">
        <v>21447000</v>
      </c>
      <c r="J453" s="7">
        <v>64504000</v>
      </c>
      <c r="K453" s="7">
        <f>J453/F453</f>
        <v>11738.671519563239</v>
      </c>
      <c r="L453" s="7">
        <f>N453*J453</f>
        <v>29026800</v>
      </c>
      <c r="M453" s="7">
        <f>J453-L453</f>
        <v>35477200</v>
      </c>
      <c r="N453" s="5">
        <v>0.45</v>
      </c>
      <c r="O453" s="8">
        <f>M453/(H453+I453+L453)</f>
        <v>0.5607288153273757</v>
      </c>
    </row>
    <row r="454" spans="1:15" ht="12.75">
      <c r="A454" s="16" t="s">
        <v>69</v>
      </c>
      <c r="B454" s="24" t="s">
        <v>973</v>
      </c>
      <c r="C454" s="25">
        <v>600063</v>
      </c>
      <c r="D454" s="26" t="s">
        <v>974</v>
      </c>
      <c r="E454" s="24">
        <v>5</v>
      </c>
      <c r="F454" s="27">
        <v>1810</v>
      </c>
      <c r="G454" s="24">
        <v>83</v>
      </c>
      <c r="H454" s="7">
        <v>10403000</v>
      </c>
      <c r="I454" s="7">
        <v>8493000</v>
      </c>
      <c r="J454" s="7">
        <v>21246000</v>
      </c>
      <c r="K454" s="7">
        <f>J454/F454</f>
        <v>11738.121546961325</v>
      </c>
      <c r="L454" s="7">
        <f>N454*J454</f>
        <v>9560700</v>
      </c>
      <c r="M454" s="7">
        <f>J454-L454</f>
        <v>11685300</v>
      </c>
      <c r="N454" s="5">
        <v>0.45</v>
      </c>
      <c r="O454" s="8">
        <f>M454/(H454+I454+L454)</f>
        <v>0.4106344024430099</v>
      </c>
    </row>
    <row r="455" spans="1:15" ht="12.75">
      <c r="A455" s="2" t="s">
        <v>25</v>
      </c>
      <c r="B455" s="3" t="s">
        <v>975</v>
      </c>
      <c r="C455" s="3">
        <v>606510</v>
      </c>
      <c r="D455" s="4" t="s">
        <v>976</v>
      </c>
      <c r="E455" s="5">
        <v>1</v>
      </c>
      <c r="F455" s="5">
        <v>91</v>
      </c>
      <c r="G455" s="5">
        <v>5</v>
      </c>
      <c r="H455" s="18">
        <v>210000</v>
      </c>
      <c r="I455" s="6">
        <v>403000</v>
      </c>
      <c r="J455" s="18">
        <v>1068000</v>
      </c>
      <c r="K455" s="7">
        <f>J455/F455</f>
        <v>11736.263736263736</v>
      </c>
      <c r="L455" s="6">
        <f>J455*N455</f>
        <v>480600</v>
      </c>
      <c r="M455" s="6">
        <f>J455-L455</f>
        <v>587400</v>
      </c>
      <c r="N455" s="5">
        <v>0.45</v>
      </c>
      <c r="O455" s="8">
        <f>M455/(H455+I455+L455)</f>
        <v>0.537125091441112</v>
      </c>
    </row>
    <row r="456" spans="1:15" ht="12.75">
      <c r="A456" s="9" t="s">
        <v>86</v>
      </c>
      <c r="B456" s="10" t="s">
        <v>977</v>
      </c>
      <c r="C456" s="11">
        <v>602504</v>
      </c>
      <c r="D456" s="12" t="s">
        <v>978</v>
      </c>
      <c r="E456" s="10">
        <v>1</v>
      </c>
      <c r="F456" s="13">
        <v>124</v>
      </c>
      <c r="G456" s="13">
        <v>5</v>
      </c>
      <c r="H456" s="7">
        <v>423000</v>
      </c>
      <c r="I456" s="7">
        <v>1123000</v>
      </c>
      <c r="J456" s="7">
        <v>1455000</v>
      </c>
      <c r="K456" s="7">
        <f>J456/F456</f>
        <v>11733.870967741936</v>
      </c>
      <c r="L456" s="7">
        <f>N456*J456</f>
        <v>654750</v>
      </c>
      <c r="M456" s="7">
        <f>J456-L456</f>
        <v>800250</v>
      </c>
      <c r="N456" s="5">
        <v>0.45</v>
      </c>
      <c r="O456" s="8">
        <f>M456/(H456+I456+L456)</f>
        <v>0.36362603657843917</v>
      </c>
    </row>
    <row r="457" spans="1:15" ht="12.75">
      <c r="A457" s="5" t="s">
        <v>111</v>
      </c>
      <c r="B457" s="20" t="s">
        <v>979</v>
      </c>
      <c r="C457" s="21">
        <v>641160</v>
      </c>
      <c r="D457" s="22" t="s">
        <v>980</v>
      </c>
      <c r="E457" s="20">
        <v>41</v>
      </c>
      <c r="F457" s="23">
        <v>28893</v>
      </c>
      <c r="G457" s="23">
        <v>1308</v>
      </c>
      <c r="H457" s="6">
        <v>49135000</v>
      </c>
      <c r="I457" s="6">
        <v>93523000</v>
      </c>
      <c r="J457" s="6">
        <v>338457000</v>
      </c>
      <c r="K457" s="7">
        <f>J457/F457</f>
        <v>11714.152216799917</v>
      </c>
      <c r="L457" s="6">
        <f>N457*J457</f>
        <v>152305650</v>
      </c>
      <c r="M457" s="17">
        <f>J457-L457</f>
        <v>186151350</v>
      </c>
      <c r="N457" s="5">
        <v>0.45</v>
      </c>
      <c r="O457" s="8">
        <f>M457/(H457+I457+L457)</f>
        <v>0.6310992896921367</v>
      </c>
    </row>
    <row r="458" spans="1:15" ht="12.75">
      <c r="A458" s="9" t="s">
        <v>123</v>
      </c>
      <c r="B458" s="10" t="s">
        <v>981</v>
      </c>
      <c r="C458" s="11">
        <v>629550</v>
      </c>
      <c r="D458" s="12" t="s">
        <v>982</v>
      </c>
      <c r="E458" s="10">
        <v>28</v>
      </c>
      <c r="F458" s="13">
        <v>21032</v>
      </c>
      <c r="G458" s="13">
        <v>994</v>
      </c>
      <c r="H458" s="7">
        <v>79463000</v>
      </c>
      <c r="I458" s="7">
        <v>144520000</v>
      </c>
      <c r="J458" s="7">
        <v>246150000</v>
      </c>
      <c r="K458" s="7">
        <f>J458/F458</f>
        <v>11703.59452263218</v>
      </c>
      <c r="L458" s="7">
        <f>N458*J458</f>
        <v>110767500</v>
      </c>
      <c r="M458" s="7">
        <f>J458-L458</f>
        <v>135382500</v>
      </c>
      <c r="N458" s="5">
        <v>0.45</v>
      </c>
      <c r="O458" s="8">
        <f>M458/(H458+I458+L458)</f>
        <v>0.4044280740432053</v>
      </c>
    </row>
    <row r="459" spans="1:15" ht="12.75">
      <c r="A459" s="9" t="s">
        <v>126</v>
      </c>
      <c r="B459" s="10" t="s">
        <v>983</v>
      </c>
      <c r="C459" s="11">
        <v>606720</v>
      </c>
      <c r="D459" s="12" t="s">
        <v>984</v>
      </c>
      <c r="E459" s="10">
        <v>1</v>
      </c>
      <c r="F459" s="13">
        <v>313</v>
      </c>
      <c r="G459" s="10">
        <v>21</v>
      </c>
      <c r="H459" s="7">
        <v>1148000</v>
      </c>
      <c r="I459" s="7">
        <v>1896000</v>
      </c>
      <c r="J459" s="7">
        <v>3661000</v>
      </c>
      <c r="K459" s="7">
        <f>J459/F459</f>
        <v>11696.485623003195</v>
      </c>
      <c r="L459" s="7">
        <f>N459*J459</f>
        <v>1647450</v>
      </c>
      <c r="M459" s="7">
        <f>J459-L459</f>
        <v>2013550</v>
      </c>
      <c r="N459" s="5">
        <v>0.45</v>
      </c>
      <c r="O459" s="8">
        <f>M459/(H459+I459+L459)</f>
        <v>0.4291956644534206</v>
      </c>
    </row>
    <row r="460" spans="1:15" ht="12.75">
      <c r="A460" s="9" t="s">
        <v>129</v>
      </c>
      <c r="B460" s="10" t="s">
        <v>985</v>
      </c>
      <c r="C460" s="11">
        <v>602459</v>
      </c>
      <c r="D460" s="12" t="s">
        <v>986</v>
      </c>
      <c r="E460" s="10">
        <v>1</v>
      </c>
      <c r="F460" s="13">
        <v>146</v>
      </c>
      <c r="G460" s="13">
        <v>9</v>
      </c>
      <c r="H460" s="7">
        <v>457000</v>
      </c>
      <c r="I460" s="7">
        <v>1022000</v>
      </c>
      <c r="J460" s="7">
        <v>1707000</v>
      </c>
      <c r="K460" s="7">
        <f>J460/F460</f>
        <v>11691.780821917808</v>
      </c>
      <c r="L460" s="17">
        <f>J460*N460</f>
        <v>768150</v>
      </c>
      <c r="M460" s="17">
        <f>J460-L460</f>
        <v>938850</v>
      </c>
      <c r="N460" s="5">
        <v>0.45</v>
      </c>
      <c r="O460" s="8">
        <f>M460/(H460+I460+L460)</f>
        <v>0.41779587477471464</v>
      </c>
    </row>
    <row r="461" spans="1:15" ht="12.75">
      <c r="A461" s="9" t="s">
        <v>86</v>
      </c>
      <c r="B461" s="10" t="s">
        <v>987</v>
      </c>
      <c r="C461" s="11">
        <v>614940</v>
      </c>
      <c r="D461" s="12" t="s">
        <v>988</v>
      </c>
      <c r="E461" s="10">
        <v>11</v>
      </c>
      <c r="F461" s="13">
        <v>4279</v>
      </c>
      <c r="G461" s="13">
        <v>194</v>
      </c>
      <c r="H461" s="7">
        <v>15710000</v>
      </c>
      <c r="I461" s="7">
        <v>27598000</v>
      </c>
      <c r="J461" s="7">
        <v>50013000</v>
      </c>
      <c r="K461" s="7">
        <f>J461/F461</f>
        <v>11688.0112175742</v>
      </c>
      <c r="L461" s="7">
        <f>N461*J461</f>
        <v>22505850</v>
      </c>
      <c r="M461" s="7">
        <f>J461-L461</f>
        <v>27507150</v>
      </c>
      <c r="N461" s="5">
        <v>0.45</v>
      </c>
      <c r="O461" s="8">
        <f>M461/(H461+I461+L461)</f>
        <v>0.41795381975070595</v>
      </c>
    </row>
    <row r="462" spans="1:15" ht="12.75">
      <c r="A462" s="5" t="s">
        <v>66</v>
      </c>
      <c r="B462" s="20" t="s">
        <v>989</v>
      </c>
      <c r="C462" s="21">
        <v>619490</v>
      </c>
      <c r="D462" s="22" t="s">
        <v>990</v>
      </c>
      <c r="E462" s="20">
        <v>8</v>
      </c>
      <c r="F462" s="23">
        <v>5358</v>
      </c>
      <c r="G462" s="20">
        <v>235</v>
      </c>
      <c r="H462" s="7">
        <v>15772000</v>
      </c>
      <c r="I462" s="7">
        <v>12799000</v>
      </c>
      <c r="J462" s="7">
        <v>62590000</v>
      </c>
      <c r="K462" s="7">
        <f>J462/F462</f>
        <v>11681.5976110489</v>
      </c>
      <c r="L462" s="7">
        <f>N462*J462</f>
        <v>28165500</v>
      </c>
      <c r="M462" s="7">
        <f>J462-L462</f>
        <v>34424500</v>
      </c>
      <c r="N462" s="5">
        <v>0.45</v>
      </c>
      <c r="O462" s="8">
        <f>M462/(H462+I462+L462)</f>
        <v>0.6067434543900311</v>
      </c>
    </row>
    <row r="463" spans="1:15" ht="12.75">
      <c r="A463" s="9" t="s">
        <v>170</v>
      </c>
      <c r="B463" s="10" t="s">
        <v>991</v>
      </c>
      <c r="C463" s="11">
        <v>600033</v>
      </c>
      <c r="D463" s="12" t="s">
        <v>992</v>
      </c>
      <c r="E463" s="10">
        <v>7</v>
      </c>
      <c r="F463" s="13">
        <v>2283</v>
      </c>
      <c r="G463" s="10">
        <v>108</v>
      </c>
      <c r="H463" s="7">
        <v>8529000</v>
      </c>
      <c r="I463" s="7">
        <v>6665000</v>
      </c>
      <c r="J463" s="7">
        <v>26669000</v>
      </c>
      <c r="K463" s="7">
        <f>J463/F463</f>
        <v>11681.55935173018</v>
      </c>
      <c r="L463" s="7">
        <f>N463*J463</f>
        <v>12001050</v>
      </c>
      <c r="M463" s="17">
        <f>J463-L463</f>
        <v>14667950</v>
      </c>
      <c r="N463" s="5">
        <v>0.45</v>
      </c>
      <c r="O463" s="8">
        <f>M463/(H463+I463+L463)</f>
        <v>0.5393610234215418</v>
      </c>
    </row>
    <row r="464" spans="1:15" ht="12.75">
      <c r="A464" s="9" t="s">
        <v>103</v>
      </c>
      <c r="B464" s="42" t="s">
        <v>993</v>
      </c>
      <c r="C464" s="43">
        <v>632550</v>
      </c>
      <c r="D464" s="44" t="s">
        <v>994</v>
      </c>
      <c r="E464" s="42">
        <v>54</v>
      </c>
      <c r="F464" s="45">
        <v>25737</v>
      </c>
      <c r="G464" s="45">
        <v>1232</v>
      </c>
      <c r="H464" s="7">
        <v>97909000</v>
      </c>
      <c r="I464" s="7">
        <v>231638000</v>
      </c>
      <c r="J464" s="7">
        <v>300125000</v>
      </c>
      <c r="K464" s="7">
        <f>J464/F464</f>
        <v>11661.227027237052</v>
      </c>
      <c r="L464" s="7">
        <f>N464*J464</f>
        <v>135056250</v>
      </c>
      <c r="M464" s="7">
        <f>J464-L464</f>
        <v>165068750</v>
      </c>
      <c r="N464" s="5">
        <v>0.45</v>
      </c>
      <c r="O464" s="8">
        <f>M464/(H464+I464+L464)</f>
        <v>0.35528970148185574</v>
      </c>
    </row>
    <row r="465" spans="1:15" ht="12.75">
      <c r="A465" s="9" t="s">
        <v>86</v>
      </c>
      <c r="B465" s="10" t="s">
        <v>995</v>
      </c>
      <c r="C465" s="11">
        <v>601571</v>
      </c>
      <c r="D465" s="12" t="s">
        <v>996</v>
      </c>
      <c r="E465" s="10">
        <v>1</v>
      </c>
      <c r="F465" s="13">
        <v>79</v>
      </c>
      <c r="G465" s="13">
        <v>9</v>
      </c>
      <c r="H465" s="7">
        <v>383000</v>
      </c>
      <c r="I465" s="7">
        <v>1827000</v>
      </c>
      <c r="J465" s="7">
        <v>921000</v>
      </c>
      <c r="K465" s="7">
        <f>J465/F465</f>
        <v>11658.227848101265</v>
      </c>
      <c r="L465" s="7">
        <f>N465*J465</f>
        <v>414450</v>
      </c>
      <c r="M465" s="7">
        <f>J465-L465</f>
        <v>506550</v>
      </c>
      <c r="N465" s="5">
        <v>0.45</v>
      </c>
      <c r="O465" s="8">
        <f>M465/(H465+I465+L465)</f>
        <v>0.19301186915353694</v>
      </c>
    </row>
    <row r="466" spans="1:15" ht="12.75">
      <c r="A466" s="9" t="s">
        <v>126</v>
      </c>
      <c r="B466" s="10" t="s">
        <v>997</v>
      </c>
      <c r="C466" s="11">
        <v>613290</v>
      </c>
      <c r="D466" s="12" t="s">
        <v>998</v>
      </c>
      <c r="E466" s="10">
        <v>4</v>
      </c>
      <c r="F466" s="13">
        <v>2678</v>
      </c>
      <c r="G466" s="10">
        <v>120</v>
      </c>
      <c r="H466" s="7">
        <v>10966000</v>
      </c>
      <c r="I466" s="7">
        <v>5884000</v>
      </c>
      <c r="J466" s="7">
        <v>31219000</v>
      </c>
      <c r="K466" s="7">
        <f>J466/F466</f>
        <v>11657.580283793875</v>
      </c>
      <c r="L466" s="7">
        <f>N466*J466</f>
        <v>14048550</v>
      </c>
      <c r="M466" s="7">
        <f>J466-L466</f>
        <v>17170450</v>
      </c>
      <c r="N466" s="5">
        <v>0.45</v>
      </c>
      <c r="O466" s="8">
        <f>M466/(H466+I466+L466)</f>
        <v>0.555704070255724</v>
      </c>
    </row>
    <row r="467" spans="1:15" ht="12.75">
      <c r="A467" s="16" t="s">
        <v>69</v>
      </c>
      <c r="B467" s="24" t="s">
        <v>999</v>
      </c>
      <c r="C467" s="25">
        <v>601778</v>
      </c>
      <c r="D467" s="26" t="s">
        <v>1000</v>
      </c>
      <c r="E467" s="24">
        <v>1</v>
      </c>
      <c r="F467" s="24">
        <v>419</v>
      </c>
      <c r="G467" s="24">
        <v>16</v>
      </c>
      <c r="H467" s="7">
        <v>645000</v>
      </c>
      <c r="I467" s="7">
        <v>650000</v>
      </c>
      <c r="J467" s="7">
        <v>4883000</v>
      </c>
      <c r="K467" s="7">
        <f>J467/F467</f>
        <v>11653.937947494034</v>
      </c>
      <c r="L467" s="7">
        <f>N467*J467</f>
        <v>2197350</v>
      </c>
      <c r="M467" s="7">
        <f>J467-L467</f>
        <v>2685650</v>
      </c>
      <c r="N467" s="5">
        <v>0.45</v>
      </c>
      <c r="O467" s="8">
        <f>M467/(H467+I467+L467)</f>
        <v>0.7690094062737125</v>
      </c>
    </row>
    <row r="468" spans="1:15" ht="12.75">
      <c r="A468" s="9" t="s">
        <v>126</v>
      </c>
      <c r="B468" s="10" t="s">
        <v>1001</v>
      </c>
      <c r="C468" s="11">
        <v>606390</v>
      </c>
      <c r="D468" s="12" t="s">
        <v>1002</v>
      </c>
      <c r="E468" s="10">
        <v>25</v>
      </c>
      <c r="F468" s="13">
        <v>19107</v>
      </c>
      <c r="G468" s="10">
        <v>791</v>
      </c>
      <c r="H468" s="7">
        <v>49898000</v>
      </c>
      <c r="I468" s="7">
        <v>30831000</v>
      </c>
      <c r="J468" s="7">
        <v>222619000</v>
      </c>
      <c r="K468" s="7">
        <f>J468/F468</f>
        <v>11651.174962055791</v>
      </c>
      <c r="L468" s="7">
        <f>N468*J468</f>
        <v>100178550</v>
      </c>
      <c r="M468" s="7">
        <f>J468-L468</f>
        <v>122440450</v>
      </c>
      <c r="N468" s="5">
        <v>0.45</v>
      </c>
      <c r="O468" s="8">
        <f>M468/(H468+I468+L468)</f>
        <v>0.6768122723457368</v>
      </c>
    </row>
    <row r="469" spans="1:15" ht="12.75">
      <c r="A469" s="20" t="s">
        <v>91</v>
      </c>
      <c r="B469" s="20" t="s">
        <v>1003</v>
      </c>
      <c r="C469" s="21">
        <v>619950</v>
      </c>
      <c r="D469" s="22" t="s">
        <v>1004</v>
      </c>
      <c r="E469" s="20">
        <v>7</v>
      </c>
      <c r="F469" s="23">
        <v>962</v>
      </c>
      <c r="G469" s="20">
        <v>56</v>
      </c>
      <c r="H469" s="7">
        <v>10438000</v>
      </c>
      <c r="I469" s="7">
        <v>3687000</v>
      </c>
      <c r="J469" s="7">
        <v>11194000</v>
      </c>
      <c r="K469" s="7">
        <f>J469/F469</f>
        <v>11636.174636174635</v>
      </c>
      <c r="L469" s="6">
        <f>J469*N469</f>
        <v>5037300</v>
      </c>
      <c r="M469" s="6">
        <f>J469-L469</f>
        <v>6156700</v>
      </c>
      <c r="N469" s="5">
        <v>0.45</v>
      </c>
      <c r="O469" s="8">
        <f>M469/(H469+I469+L469)</f>
        <v>0.32129232920891543</v>
      </c>
    </row>
    <row r="470" spans="1:15" ht="12.75">
      <c r="A470" s="9" t="s">
        <v>120</v>
      </c>
      <c r="B470" s="10" t="s">
        <v>1005</v>
      </c>
      <c r="C470" s="11">
        <v>614820</v>
      </c>
      <c r="D470" s="12" t="s">
        <v>1006</v>
      </c>
      <c r="E470" s="10">
        <v>3</v>
      </c>
      <c r="F470" s="13">
        <v>2066</v>
      </c>
      <c r="G470" s="13">
        <v>99</v>
      </c>
      <c r="H470" s="7">
        <v>3190000</v>
      </c>
      <c r="I470" s="7">
        <v>11544000</v>
      </c>
      <c r="J470" s="7">
        <v>24036000</v>
      </c>
      <c r="K470" s="7">
        <f>J470/F470</f>
        <v>11634.075508228461</v>
      </c>
      <c r="L470" s="7">
        <f>N470*J470</f>
        <v>10816200</v>
      </c>
      <c r="M470" s="7">
        <f>J470-L470</f>
        <v>13219800</v>
      </c>
      <c r="N470" s="5">
        <v>0.45</v>
      </c>
      <c r="O470" s="8">
        <f>M470/(H470+I470+L470)</f>
        <v>0.517404951820338</v>
      </c>
    </row>
    <row r="471" spans="1:15" ht="12.75">
      <c r="A471" s="9" t="s">
        <v>129</v>
      </c>
      <c r="B471" s="10" t="s">
        <v>1007</v>
      </c>
      <c r="C471" s="11">
        <v>601493</v>
      </c>
      <c r="D471" s="12" t="s">
        <v>1008</v>
      </c>
      <c r="E471" s="10">
        <v>1</v>
      </c>
      <c r="F471" s="13">
        <v>259</v>
      </c>
      <c r="G471" s="13">
        <v>12</v>
      </c>
      <c r="H471" s="7">
        <v>504000</v>
      </c>
      <c r="I471" s="7">
        <v>1276000</v>
      </c>
      <c r="J471" s="7">
        <v>3013000</v>
      </c>
      <c r="K471" s="7">
        <f>J471/F471</f>
        <v>11633.204633204634</v>
      </c>
      <c r="L471" s="17">
        <f>J471*N471</f>
        <v>1355850</v>
      </c>
      <c r="M471" s="17">
        <f>J471-L471</f>
        <v>1657150</v>
      </c>
      <c r="N471" s="5">
        <v>0.45</v>
      </c>
      <c r="O471" s="8">
        <f>M471/(H471+I471+L471)</f>
        <v>0.5284532104533061</v>
      </c>
    </row>
    <row r="472" spans="1:15" ht="12.75">
      <c r="A472" s="9" t="s">
        <v>170</v>
      </c>
      <c r="B472" s="10" t="s">
        <v>1009</v>
      </c>
      <c r="C472" s="11">
        <v>624660</v>
      </c>
      <c r="D472" s="12" t="s">
        <v>1010</v>
      </c>
      <c r="E472" s="10">
        <v>9</v>
      </c>
      <c r="F472" s="13">
        <v>11226</v>
      </c>
      <c r="G472" s="10">
        <v>540</v>
      </c>
      <c r="H472" s="7">
        <v>29992000</v>
      </c>
      <c r="I472" s="7">
        <v>41346000</v>
      </c>
      <c r="J472" s="7">
        <v>130577000</v>
      </c>
      <c r="K472" s="7">
        <f>J472/F472</f>
        <v>11631.658649563513</v>
      </c>
      <c r="L472" s="7">
        <f>N472*J472</f>
        <v>58759650</v>
      </c>
      <c r="M472" s="17">
        <f>J472-L472</f>
        <v>71817350</v>
      </c>
      <c r="N472" s="5">
        <v>0.45</v>
      </c>
      <c r="O472" s="8">
        <f>M472/(H472+I472+L472)</f>
        <v>0.5520264970197386</v>
      </c>
    </row>
    <row r="473" spans="1:15" ht="12.75">
      <c r="A473" s="9" t="s">
        <v>86</v>
      </c>
      <c r="B473" s="10" t="s">
        <v>1011</v>
      </c>
      <c r="C473" s="11">
        <v>602194</v>
      </c>
      <c r="D473" s="12" t="s">
        <v>1012</v>
      </c>
      <c r="E473" s="10">
        <v>1</v>
      </c>
      <c r="F473" s="13">
        <v>379</v>
      </c>
      <c r="G473" s="13">
        <v>23</v>
      </c>
      <c r="H473" s="7">
        <v>791000</v>
      </c>
      <c r="I473" s="7">
        <v>2004000</v>
      </c>
      <c r="J473" s="7">
        <v>4405000</v>
      </c>
      <c r="K473" s="7">
        <f>J473/F473</f>
        <v>11622.69129287599</v>
      </c>
      <c r="L473" s="7">
        <f>N473*J473</f>
        <v>1982250</v>
      </c>
      <c r="M473" s="7">
        <f>J473-L473</f>
        <v>2422750</v>
      </c>
      <c r="N473" s="5">
        <v>0.45</v>
      </c>
      <c r="O473" s="8">
        <f>M473/(H473+I473+L473)</f>
        <v>0.5071432309383013</v>
      </c>
    </row>
    <row r="474" spans="1:15" ht="12.75">
      <c r="A474" s="9" t="s">
        <v>132</v>
      </c>
      <c r="B474" s="10" t="s">
        <v>1013</v>
      </c>
      <c r="C474" s="11">
        <v>626970</v>
      </c>
      <c r="D474" s="12" t="s">
        <v>1014</v>
      </c>
      <c r="E474" s="10">
        <v>1</v>
      </c>
      <c r="F474" s="13">
        <v>177</v>
      </c>
      <c r="G474" s="10">
        <v>10</v>
      </c>
      <c r="H474" s="7">
        <v>472000</v>
      </c>
      <c r="I474" s="7">
        <v>660000</v>
      </c>
      <c r="J474" s="7">
        <v>2057000</v>
      </c>
      <c r="K474" s="7">
        <f>J474/F474</f>
        <v>11621.468926553673</v>
      </c>
      <c r="L474" s="7">
        <f>N474*J474</f>
        <v>925650</v>
      </c>
      <c r="M474" s="7">
        <f>J474-L474</f>
        <v>1131350</v>
      </c>
      <c r="N474" s="5">
        <v>0.45</v>
      </c>
      <c r="O474" s="8">
        <f>M474/(H474+I474+L474)</f>
        <v>0.5498262581099799</v>
      </c>
    </row>
    <row r="475" spans="1:15" ht="12.75">
      <c r="A475" s="5" t="s">
        <v>97</v>
      </c>
      <c r="B475" s="3" t="s">
        <v>1015</v>
      </c>
      <c r="C475" s="3">
        <v>602314</v>
      </c>
      <c r="D475" s="4" t="s">
        <v>1016</v>
      </c>
      <c r="E475" s="5">
        <v>1</v>
      </c>
      <c r="F475" s="5">
        <v>369</v>
      </c>
      <c r="G475" s="5">
        <v>24</v>
      </c>
      <c r="H475" s="6">
        <v>327000</v>
      </c>
      <c r="I475" s="6">
        <v>1269000</v>
      </c>
      <c r="J475" s="6">
        <v>4287000</v>
      </c>
      <c r="K475" s="7">
        <f>J475/F475</f>
        <v>11617.886178861789</v>
      </c>
      <c r="L475" s="6">
        <f>J475*N475</f>
        <v>1929150</v>
      </c>
      <c r="M475" s="6">
        <f>J475-L475</f>
        <v>2357850</v>
      </c>
      <c r="N475" s="5">
        <v>0.45</v>
      </c>
      <c r="O475" s="8">
        <f>M475/(H475+I475+L475)</f>
        <v>0.6688651546742692</v>
      </c>
    </row>
    <row r="476" spans="1:15" ht="12.75">
      <c r="A476" s="9" t="s">
        <v>132</v>
      </c>
      <c r="B476" s="10" t="s">
        <v>1017</v>
      </c>
      <c r="C476" s="11">
        <v>601801</v>
      </c>
      <c r="D476" s="12" t="s">
        <v>1018</v>
      </c>
      <c r="E476" s="10">
        <v>1</v>
      </c>
      <c r="F476" s="10">
        <v>770</v>
      </c>
      <c r="G476" s="10">
        <v>27</v>
      </c>
      <c r="H476" s="7">
        <v>1238000</v>
      </c>
      <c r="I476" s="7">
        <v>1163000</v>
      </c>
      <c r="J476" s="7">
        <v>8944000</v>
      </c>
      <c r="K476" s="7">
        <f>J476/F476</f>
        <v>11615.584415584415</v>
      </c>
      <c r="L476" s="7">
        <f>N476*J476</f>
        <v>4024800</v>
      </c>
      <c r="M476" s="7">
        <f>J476-L476</f>
        <v>4919200</v>
      </c>
      <c r="N476" s="5">
        <v>0.45</v>
      </c>
      <c r="O476" s="8">
        <f>M476/(H476+I476+L476)</f>
        <v>0.7655389212238165</v>
      </c>
    </row>
    <row r="477" spans="1:15" ht="12.75">
      <c r="A477" s="9" t="s">
        <v>22</v>
      </c>
      <c r="B477" s="10" t="s">
        <v>1019</v>
      </c>
      <c r="C477" s="11">
        <v>624900</v>
      </c>
      <c r="D477" s="12" t="s">
        <v>1020</v>
      </c>
      <c r="E477" s="10">
        <v>5</v>
      </c>
      <c r="F477" s="13">
        <v>2075</v>
      </c>
      <c r="G477" s="10">
        <v>87</v>
      </c>
      <c r="H477" s="7">
        <v>2273000</v>
      </c>
      <c r="I477" s="7">
        <v>6910000</v>
      </c>
      <c r="J477" s="7">
        <v>24098000</v>
      </c>
      <c r="K477" s="7">
        <f>J477/F477</f>
        <v>11613.493975903615</v>
      </c>
      <c r="L477" s="7">
        <f>N477*J477</f>
        <v>10844100</v>
      </c>
      <c r="M477" s="7">
        <f>J477-L477</f>
        <v>13253900</v>
      </c>
      <c r="N477" s="5">
        <v>0.45</v>
      </c>
      <c r="O477" s="8">
        <f>M477/(H477+I477+L477)</f>
        <v>0.6617982633531565</v>
      </c>
    </row>
    <row r="478" spans="1:15" ht="12.75">
      <c r="A478" s="9" t="s">
        <v>132</v>
      </c>
      <c r="B478" s="10" t="s">
        <v>1021</v>
      </c>
      <c r="C478" s="11">
        <v>602352</v>
      </c>
      <c r="D478" s="12" t="s">
        <v>1022</v>
      </c>
      <c r="E478" s="10">
        <v>1</v>
      </c>
      <c r="F478" s="13">
        <v>195</v>
      </c>
      <c r="G478" s="13">
        <v>11</v>
      </c>
      <c r="H478" s="7">
        <v>450000</v>
      </c>
      <c r="I478" s="7">
        <v>299000</v>
      </c>
      <c r="J478" s="7">
        <v>2263000</v>
      </c>
      <c r="K478" s="7">
        <f>J478/F478</f>
        <v>11605.128205128205</v>
      </c>
      <c r="L478" s="7">
        <f>N478*J478</f>
        <v>1018350</v>
      </c>
      <c r="M478" s="7">
        <f>J478-L478</f>
        <v>1244650</v>
      </c>
      <c r="N478" s="5">
        <v>0.45</v>
      </c>
      <c r="O478" s="8">
        <f>M478/(H478+I478+L478)</f>
        <v>0.7042464707047275</v>
      </c>
    </row>
    <row r="479" spans="1:15" ht="12.75">
      <c r="A479" s="16" t="s">
        <v>69</v>
      </c>
      <c r="B479" s="24" t="s">
        <v>1023</v>
      </c>
      <c r="C479" s="25">
        <v>600061</v>
      </c>
      <c r="D479" s="26" t="s">
        <v>1024</v>
      </c>
      <c r="E479" s="24">
        <v>6</v>
      </c>
      <c r="F479" s="27">
        <v>2972</v>
      </c>
      <c r="G479" s="24">
        <v>143</v>
      </c>
      <c r="H479" s="7">
        <v>7435000</v>
      </c>
      <c r="I479" s="7">
        <v>7733000</v>
      </c>
      <c r="J479" s="7">
        <v>34459000</v>
      </c>
      <c r="K479" s="7">
        <f>J479/F479</f>
        <v>11594.549125168236</v>
      </c>
      <c r="L479" s="7">
        <f>N479*J479</f>
        <v>15506550</v>
      </c>
      <c r="M479" s="7">
        <f>J479-L479</f>
        <v>18952450</v>
      </c>
      <c r="N479" s="5">
        <v>0.45</v>
      </c>
      <c r="O479" s="8">
        <f>M479/(H479+I479+L479)</f>
        <v>0.617855844666018</v>
      </c>
    </row>
    <row r="480" spans="1:15" ht="12.75">
      <c r="A480" s="9" t="s">
        <v>45</v>
      </c>
      <c r="B480" s="10" t="s">
        <v>1025</v>
      </c>
      <c r="C480" s="11">
        <v>609450</v>
      </c>
      <c r="D480" s="12" t="s">
        <v>1026</v>
      </c>
      <c r="E480" s="10">
        <v>3</v>
      </c>
      <c r="F480" s="13">
        <v>754</v>
      </c>
      <c r="G480" s="10">
        <v>41</v>
      </c>
      <c r="H480" s="7">
        <v>1059000</v>
      </c>
      <c r="I480" s="7">
        <v>5190000</v>
      </c>
      <c r="J480" s="7">
        <v>8740000</v>
      </c>
      <c r="K480" s="7">
        <f>J480/F480</f>
        <v>11591.511936339522</v>
      </c>
      <c r="L480" s="7">
        <f>J480*N480</f>
        <v>3933000</v>
      </c>
      <c r="M480" s="7">
        <f>J480-L480</f>
        <v>4807000</v>
      </c>
      <c r="N480" s="5">
        <v>0.45</v>
      </c>
      <c r="O480" s="8">
        <f>M480/(H480+I480+L480)</f>
        <v>0.4721076409349833</v>
      </c>
    </row>
    <row r="481" spans="1:15" ht="12.75">
      <c r="A481" s="9" t="s">
        <v>129</v>
      </c>
      <c r="B481" s="10" t="s">
        <v>1027</v>
      </c>
      <c r="C481" s="11">
        <v>601747</v>
      </c>
      <c r="D481" s="12" t="s">
        <v>1028</v>
      </c>
      <c r="E481" s="10">
        <v>1</v>
      </c>
      <c r="F481" s="13">
        <v>119</v>
      </c>
      <c r="G481" s="13">
        <v>3</v>
      </c>
      <c r="H481" s="7">
        <v>399000</v>
      </c>
      <c r="I481" s="7">
        <v>900000</v>
      </c>
      <c r="J481" s="7">
        <v>1378000</v>
      </c>
      <c r="K481" s="7">
        <f>J481/F481</f>
        <v>11579.83193277311</v>
      </c>
      <c r="L481" s="17">
        <f>J481*N481</f>
        <v>620100</v>
      </c>
      <c r="M481" s="17">
        <f>J481-L481</f>
        <v>757900</v>
      </c>
      <c r="N481" s="5">
        <v>0.45</v>
      </c>
      <c r="O481" s="8">
        <f>M481/(H481+I481+L481)</f>
        <v>0.39492470428846854</v>
      </c>
    </row>
    <row r="482" spans="1:15" ht="12.75">
      <c r="A482" s="9" t="s">
        <v>86</v>
      </c>
      <c r="B482" s="10" t="s">
        <v>1029</v>
      </c>
      <c r="C482" s="11">
        <v>601885</v>
      </c>
      <c r="D482" s="12" t="s">
        <v>1030</v>
      </c>
      <c r="E482" s="10">
        <v>1</v>
      </c>
      <c r="F482" s="13">
        <v>238</v>
      </c>
      <c r="G482" s="13">
        <v>14</v>
      </c>
      <c r="H482" s="7">
        <v>565000</v>
      </c>
      <c r="I482" s="7">
        <v>1182000</v>
      </c>
      <c r="J482" s="7">
        <v>2756000</v>
      </c>
      <c r="K482" s="7">
        <f>J482/F482</f>
        <v>11579.83193277311</v>
      </c>
      <c r="L482" s="7">
        <f>N482*J482</f>
        <v>1240200</v>
      </c>
      <c r="M482" s="7">
        <f>J482-L482</f>
        <v>1515800</v>
      </c>
      <c r="N482" s="5">
        <v>0.45</v>
      </c>
      <c r="O482" s="8">
        <f>M482/(H482+I482+L482)</f>
        <v>0.5074317086234601</v>
      </c>
    </row>
    <row r="483" spans="1:15" ht="12.75">
      <c r="A483" s="5" t="s">
        <v>108</v>
      </c>
      <c r="B483" s="10" t="s">
        <v>1031</v>
      </c>
      <c r="C483" s="11">
        <v>601843</v>
      </c>
      <c r="D483" s="12" t="s">
        <v>1032</v>
      </c>
      <c r="E483" s="10">
        <v>1</v>
      </c>
      <c r="F483" s="10">
        <v>848</v>
      </c>
      <c r="G483" s="10">
        <v>52</v>
      </c>
      <c r="H483" s="7">
        <v>2040000</v>
      </c>
      <c r="I483" s="7">
        <v>344000</v>
      </c>
      <c r="J483" s="7">
        <v>9810000</v>
      </c>
      <c r="K483" s="7">
        <f>J483/F483</f>
        <v>11568.396226415094</v>
      </c>
      <c r="L483" s="7">
        <f>N483*J483</f>
        <v>4414500</v>
      </c>
      <c r="M483" s="17">
        <f>J483-L483</f>
        <v>5395500</v>
      </c>
      <c r="N483" s="5">
        <v>0.45</v>
      </c>
      <c r="O483" s="8">
        <f>M483/(H483+I483+L483)</f>
        <v>0.793630948003236</v>
      </c>
    </row>
    <row r="484" spans="1:15" ht="12.75">
      <c r="A484" s="9" t="s">
        <v>86</v>
      </c>
      <c r="B484" s="10" t="s">
        <v>1033</v>
      </c>
      <c r="C484" s="11">
        <v>602257</v>
      </c>
      <c r="D484" s="12" t="s">
        <v>1034</v>
      </c>
      <c r="E484" s="10">
        <v>1</v>
      </c>
      <c r="F484" s="13">
        <v>605</v>
      </c>
      <c r="G484" s="13">
        <v>27</v>
      </c>
      <c r="H484" s="7">
        <v>1552000</v>
      </c>
      <c r="I484" s="7">
        <v>2213000</v>
      </c>
      <c r="J484" s="7">
        <v>6989000</v>
      </c>
      <c r="K484" s="7">
        <f>J484/F484</f>
        <v>11552.066115702479</v>
      </c>
      <c r="L484" s="7">
        <f>N484*J484</f>
        <v>3145050</v>
      </c>
      <c r="M484" s="7">
        <f>J484-L484</f>
        <v>3843950</v>
      </c>
      <c r="N484" s="5">
        <v>0.45</v>
      </c>
      <c r="O484" s="8">
        <f>M484/(H484+I484+L484)</f>
        <v>0.5562839632130013</v>
      </c>
    </row>
    <row r="485" spans="1:15" ht="12.75">
      <c r="A485" s="9" t="s">
        <v>86</v>
      </c>
      <c r="B485" s="10" t="s">
        <v>1035</v>
      </c>
      <c r="C485" s="11">
        <v>601925</v>
      </c>
      <c r="D485" s="12" t="s">
        <v>1036</v>
      </c>
      <c r="E485" s="10">
        <v>1</v>
      </c>
      <c r="F485" s="13">
        <v>261</v>
      </c>
      <c r="G485" s="13">
        <v>18</v>
      </c>
      <c r="H485" s="7">
        <v>603000</v>
      </c>
      <c r="I485" s="7">
        <v>2183000</v>
      </c>
      <c r="J485" s="7">
        <v>3013000</v>
      </c>
      <c r="K485" s="7">
        <f>J485/F485</f>
        <v>11544.061302681992</v>
      </c>
      <c r="L485" s="7">
        <f>N485*J485</f>
        <v>1355850</v>
      </c>
      <c r="M485" s="7">
        <f>J485-L485</f>
        <v>1657150</v>
      </c>
      <c r="N485" s="5">
        <v>0.45</v>
      </c>
      <c r="O485" s="8">
        <f>M485/(H485+I485+L485)</f>
        <v>0.4000989895819501</v>
      </c>
    </row>
    <row r="486" spans="1:15" ht="12.75">
      <c r="A486" s="9" t="s">
        <v>34</v>
      </c>
      <c r="B486" s="10" t="s">
        <v>1037</v>
      </c>
      <c r="C486" s="11">
        <v>605280</v>
      </c>
      <c r="D486" s="12" t="s">
        <v>1038</v>
      </c>
      <c r="E486" s="10">
        <v>1</v>
      </c>
      <c r="F486" s="10">
        <v>189</v>
      </c>
      <c r="G486" s="10">
        <v>10</v>
      </c>
      <c r="H486" s="7">
        <v>388000</v>
      </c>
      <c r="I486" s="7">
        <v>1575000</v>
      </c>
      <c r="J486" s="7">
        <v>2177000</v>
      </c>
      <c r="K486" s="7">
        <f>J486/F486</f>
        <v>11518.518518518518</v>
      </c>
      <c r="L486" s="7">
        <f>N486*J486</f>
        <v>979650</v>
      </c>
      <c r="M486" s="7">
        <f>J486-L486</f>
        <v>1197350</v>
      </c>
      <c r="N486" s="5">
        <v>0.45</v>
      </c>
      <c r="O486" s="8">
        <f>M486/(H486+I486+L486)</f>
        <v>0.40689514553208844</v>
      </c>
    </row>
    <row r="487" spans="1:15" ht="12.75">
      <c r="A487" s="9" t="s">
        <v>86</v>
      </c>
      <c r="B487" s="10" t="s">
        <v>1039</v>
      </c>
      <c r="C487" s="11">
        <v>611520</v>
      </c>
      <c r="D487" s="12" t="s">
        <v>1040</v>
      </c>
      <c r="E487" s="10">
        <v>6</v>
      </c>
      <c r="F487" s="13">
        <v>3038</v>
      </c>
      <c r="G487" s="13">
        <v>143</v>
      </c>
      <c r="H487" s="7">
        <v>7395000</v>
      </c>
      <c r="I487" s="7">
        <v>21268000</v>
      </c>
      <c r="J487" s="7">
        <v>34990000</v>
      </c>
      <c r="K487" s="7">
        <f>J487/F487</f>
        <v>11517.4456879526</v>
      </c>
      <c r="L487" s="7">
        <f>N487*J487</f>
        <v>15745500</v>
      </c>
      <c r="M487" s="7">
        <f>J487-L487</f>
        <v>19244500</v>
      </c>
      <c r="N487" s="5">
        <v>0.45</v>
      </c>
      <c r="O487" s="8">
        <f>M487/(H487+I487+L487)</f>
        <v>0.43335172320614296</v>
      </c>
    </row>
    <row r="488" spans="1:15" ht="12.75">
      <c r="A488" s="9" t="s">
        <v>86</v>
      </c>
      <c r="B488" s="10" t="s">
        <v>1041</v>
      </c>
      <c r="C488" s="11">
        <v>601584</v>
      </c>
      <c r="D488" s="12" t="s">
        <v>1042</v>
      </c>
      <c r="E488" s="10">
        <v>1</v>
      </c>
      <c r="F488" s="13">
        <v>298</v>
      </c>
      <c r="G488" s="13">
        <v>17</v>
      </c>
      <c r="H488" s="7">
        <v>1186000</v>
      </c>
      <c r="I488" s="7">
        <v>1343000</v>
      </c>
      <c r="J488" s="7">
        <v>3432000</v>
      </c>
      <c r="K488" s="7">
        <f>J488/F488</f>
        <v>11516.778523489933</v>
      </c>
      <c r="L488" s="7">
        <f>N488*J488</f>
        <v>1544400</v>
      </c>
      <c r="M488" s="7">
        <f>J488-L488</f>
        <v>1887600</v>
      </c>
      <c r="N488" s="5">
        <v>0.45</v>
      </c>
      <c r="O488" s="8">
        <f>M488/(H488+I488+L488)</f>
        <v>0.46339667108557964</v>
      </c>
    </row>
    <row r="489" spans="1:15" ht="12.75">
      <c r="A489" s="5" t="s">
        <v>66</v>
      </c>
      <c r="B489" s="20" t="s">
        <v>1043</v>
      </c>
      <c r="C489" s="21">
        <v>609120</v>
      </c>
      <c r="D489" s="22" t="s">
        <v>1044</v>
      </c>
      <c r="E489" s="20">
        <v>11</v>
      </c>
      <c r="F489" s="23">
        <v>4488</v>
      </c>
      <c r="G489" s="20">
        <v>213</v>
      </c>
      <c r="H489" s="7">
        <v>12545000</v>
      </c>
      <c r="I489" s="7">
        <v>12951000</v>
      </c>
      <c r="J489" s="7">
        <v>51674000</v>
      </c>
      <c r="K489" s="7">
        <f>J489/F489</f>
        <v>11513.814616755793</v>
      </c>
      <c r="L489" s="7">
        <f>N489*J489</f>
        <v>23253300</v>
      </c>
      <c r="M489" s="7">
        <f>J489-L489</f>
        <v>28420700</v>
      </c>
      <c r="N489" s="5">
        <v>0.45</v>
      </c>
      <c r="O489" s="8">
        <f>M489/(H489+I489+L489)</f>
        <v>0.582997089188973</v>
      </c>
    </row>
    <row r="490" spans="1:15" ht="12.75">
      <c r="A490" s="9" t="s">
        <v>86</v>
      </c>
      <c r="B490" s="10" t="s">
        <v>1045</v>
      </c>
      <c r="C490" s="11">
        <v>601723</v>
      </c>
      <c r="D490" s="12" t="s">
        <v>1046</v>
      </c>
      <c r="E490" s="10">
        <v>1</v>
      </c>
      <c r="F490" s="13">
        <v>339</v>
      </c>
      <c r="G490" s="13">
        <v>16</v>
      </c>
      <c r="H490" s="7">
        <v>743000</v>
      </c>
      <c r="I490" s="7">
        <v>1552000</v>
      </c>
      <c r="J490" s="7">
        <v>3899000</v>
      </c>
      <c r="K490" s="7">
        <f>J490/F490</f>
        <v>11501.474926253688</v>
      </c>
      <c r="L490" s="7">
        <f>N490*J490</f>
        <v>1754550</v>
      </c>
      <c r="M490" s="7">
        <f>J490-L490</f>
        <v>2144450</v>
      </c>
      <c r="N490" s="5">
        <v>0.45</v>
      </c>
      <c r="O490" s="8">
        <f>M490/(H490+I490+L490)</f>
        <v>0.5295526663456434</v>
      </c>
    </row>
    <row r="491" spans="1:15" ht="12.75">
      <c r="A491" s="9" t="s">
        <v>31</v>
      </c>
      <c r="B491" s="10" t="s">
        <v>1047</v>
      </c>
      <c r="C491" s="11">
        <v>601710</v>
      </c>
      <c r="D491" s="12" t="s">
        <v>1048</v>
      </c>
      <c r="E491" s="10">
        <v>15</v>
      </c>
      <c r="F491" s="13">
        <v>7742</v>
      </c>
      <c r="G491" s="10">
        <v>344</v>
      </c>
      <c r="H491" s="7">
        <v>23780000</v>
      </c>
      <c r="I491" s="7">
        <v>18701000</v>
      </c>
      <c r="J491" s="7">
        <v>88722000</v>
      </c>
      <c r="K491" s="7">
        <f>J491/F491</f>
        <v>11459.829501420822</v>
      </c>
      <c r="L491" s="7">
        <f>N491*J491</f>
        <v>39924900</v>
      </c>
      <c r="M491" s="7">
        <f>J491-L491</f>
        <v>48797100</v>
      </c>
      <c r="N491" s="5">
        <v>0.45</v>
      </c>
      <c r="O491" s="8">
        <f>M491/(H491+I491+L491)</f>
        <v>0.5921554160563746</v>
      </c>
    </row>
    <row r="492" spans="1:15" ht="12.75">
      <c r="A492" s="9" t="s">
        <v>86</v>
      </c>
      <c r="B492" s="10" t="s">
        <v>1049</v>
      </c>
      <c r="C492" s="11">
        <v>637560</v>
      </c>
      <c r="D492" s="12" t="s">
        <v>1050</v>
      </c>
      <c r="E492" s="10">
        <v>6</v>
      </c>
      <c r="F492" s="13">
        <v>2317</v>
      </c>
      <c r="G492" s="13">
        <v>106</v>
      </c>
      <c r="H492" s="7">
        <v>8123000</v>
      </c>
      <c r="I492" s="7">
        <v>13907000</v>
      </c>
      <c r="J492" s="7">
        <v>26538000</v>
      </c>
      <c r="K492" s="7">
        <f>J492/F492</f>
        <v>11453.603798014674</v>
      </c>
      <c r="L492" s="7">
        <f>N492*J492</f>
        <v>11942100</v>
      </c>
      <c r="M492" s="7">
        <f>J492-L492</f>
        <v>14595900</v>
      </c>
      <c r="N492" s="5">
        <v>0.45</v>
      </c>
      <c r="O492" s="8">
        <f>M492/(H492+I492+L492)</f>
        <v>0.42964373706659287</v>
      </c>
    </row>
    <row r="493" spans="1:15" ht="12.75">
      <c r="A493" s="9" t="s">
        <v>86</v>
      </c>
      <c r="B493" s="10" t="s">
        <v>1051</v>
      </c>
      <c r="C493" s="11">
        <v>600001</v>
      </c>
      <c r="D493" s="12" t="s">
        <v>1052</v>
      </c>
      <c r="E493" s="10">
        <v>3</v>
      </c>
      <c r="F493" s="13">
        <v>1002</v>
      </c>
      <c r="G493" s="13">
        <v>44</v>
      </c>
      <c r="H493" s="7">
        <v>2116000</v>
      </c>
      <c r="I493" s="7">
        <v>9836000</v>
      </c>
      <c r="J493" s="7">
        <v>11464000</v>
      </c>
      <c r="K493" s="7">
        <f>J493/F493</f>
        <v>11441.117764471059</v>
      </c>
      <c r="L493" s="7">
        <f>N493*J493</f>
        <v>5158800</v>
      </c>
      <c r="M493" s="7">
        <f>J493-L493</f>
        <v>6305200</v>
      </c>
      <c r="N493" s="5">
        <v>0.45</v>
      </c>
      <c r="O493" s="8">
        <f>M493/(H493+I493+L493)</f>
        <v>0.3684924141477897</v>
      </c>
    </row>
    <row r="494" spans="1:15" ht="12.75">
      <c r="A494" s="5" t="s">
        <v>111</v>
      </c>
      <c r="B494" s="20" t="s">
        <v>1053</v>
      </c>
      <c r="C494" s="21">
        <v>639870</v>
      </c>
      <c r="D494" s="22" t="s">
        <v>1054</v>
      </c>
      <c r="E494" s="20">
        <v>18</v>
      </c>
      <c r="F494" s="23">
        <v>9172</v>
      </c>
      <c r="G494" s="20">
        <v>421</v>
      </c>
      <c r="H494" s="6">
        <v>25369000</v>
      </c>
      <c r="I494" s="6">
        <v>15211000</v>
      </c>
      <c r="J494" s="6">
        <v>104876000</v>
      </c>
      <c r="K494" s="7">
        <f>J494/F494</f>
        <v>11434.365460095943</v>
      </c>
      <c r="L494" s="6">
        <f>N494*J494</f>
        <v>47194200</v>
      </c>
      <c r="M494" s="17">
        <f>J494-L494</f>
        <v>57681800</v>
      </c>
      <c r="N494" s="5">
        <v>0.45</v>
      </c>
      <c r="O494" s="8">
        <f>M494/(H494+I494+L494)</f>
        <v>0.6571612159381686</v>
      </c>
    </row>
    <row r="495" spans="1:15" ht="12.75">
      <c r="A495" s="5" t="s">
        <v>66</v>
      </c>
      <c r="B495" s="20" t="s">
        <v>1055</v>
      </c>
      <c r="C495" s="21">
        <v>601752</v>
      </c>
      <c r="D495" s="22" t="s">
        <v>1056</v>
      </c>
      <c r="E495" s="20">
        <v>1</v>
      </c>
      <c r="F495" s="23">
        <v>56</v>
      </c>
      <c r="G495" s="20">
        <v>8</v>
      </c>
      <c r="H495" s="7">
        <v>62000</v>
      </c>
      <c r="I495" s="7">
        <v>180000</v>
      </c>
      <c r="J495" s="7">
        <v>640000</v>
      </c>
      <c r="K495" s="7">
        <f>J495/F495</f>
        <v>11428.57142857143</v>
      </c>
      <c r="L495" s="7">
        <f>N495*J495</f>
        <v>288000</v>
      </c>
      <c r="M495" s="7">
        <f>J495-L495</f>
        <v>352000</v>
      </c>
      <c r="N495" s="5">
        <v>0.45</v>
      </c>
      <c r="O495" s="8">
        <f>M495/(H495+I495+L495)</f>
        <v>0.6641509433962264</v>
      </c>
    </row>
    <row r="496" spans="1:15" ht="12.75">
      <c r="A496" s="9" t="s">
        <v>31</v>
      </c>
      <c r="B496" s="10" t="s">
        <v>1057</v>
      </c>
      <c r="C496" s="11">
        <v>636972</v>
      </c>
      <c r="D496" s="12" t="s">
        <v>1058</v>
      </c>
      <c r="E496" s="10">
        <v>10</v>
      </c>
      <c r="F496" s="13">
        <v>11357</v>
      </c>
      <c r="G496" s="10">
        <v>457</v>
      </c>
      <c r="H496" s="7">
        <v>30635000</v>
      </c>
      <c r="I496" s="7">
        <v>34920000</v>
      </c>
      <c r="J496" s="7">
        <v>129746000</v>
      </c>
      <c r="K496" s="7">
        <f>J496/F496</f>
        <v>11424.319802764814</v>
      </c>
      <c r="L496" s="7">
        <f>N496*J496</f>
        <v>58385700</v>
      </c>
      <c r="M496" s="7">
        <f>J496-L496</f>
        <v>71360300</v>
      </c>
      <c r="N496" s="5">
        <v>0.45</v>
      </c>
      <c r="O496" s="8">
        <f>M496/(H496+I496+L496)</f>
        <v>0.5757616343945129</v>
      </c>
    </row>
    <row r="497" spans="1:15" ht="12.75">
      <c r="A497" s="9" t="s">
        <v>132</v>
      </c>
      <c r="B497" s="10" t="s">
        <v>1059</v>
      </c>
      <c r="C497" s="11">
        <v>602367</v>
      </c>
      <c r="D497" s="12" t="s">
        <v>1060</v>
      </c>
      <c r="E497" s="10">
        <v>1</v>
      </c>
      <c r="F497" s="10">
        <v>307</v>
      </c>
      <c r="G497" s="10">
        <v>11</v>
      </c>
      <c r="H497" s="7">
        <v>523000</v>
      </c>
      <c r="I497" s="7">
        <v>467000</v>
      </c>
      <c r="J497" s="7">
        <v>3504000</v>
      </c>
      <c r="K497" s="7">
        <f>J497/F497</f>
        <v>11413.680781758958</v>
      </c>
      <c r="L497" s="7">
        <f>N497*J497</f>
        <v>1576800</v>
      </c>
      <c r="M497" s="7">
        <f>J497-L497</f>
        <v>1927200</v>
      </c>
      <c r="N497" s="5">
        <v>0.45</v>
      </c>
      <c r="O497" s="8">
        <f>M497/(H497+I497+L497)</f>
        <v>0.750818139317438</v>
      </c>
    </row>
    <row r="498" spans="1:15" ht="12.75">
      <c r="A498" s="9" t="s">
        <v>132</v>
      </c>
      <c r="B498" s="10" t="s">
        <v>1061</v>
      </c>
      <c r="C498" s="11">
        <v>622230</v>
      </c>
      <c r="D498" s="12" t="s">
        <v>1062</v>
      </c>
      <c r="E498" s="10">
        <v>49</v>
      </c>
      <c r="F498" s="13">
        <v>27323</v>
      </c>
      <c r="G498" s="13">
        <v>1270</v>
      </c>
      <c r="H498" s="7">
        <v>68883000</v>
      </c>
      <c r="I498" s="7">
        <v>100428000</v>
      </c>
      <c r="J498" s="7">
        <v>311369000</v>
      </c>
      <c r="K498" s="7">
        <f>J498/F498</f>
        <v>11395.856970318047</v>
      </c>
      <c r="L498" s="7">
        <f>N498*J498</f>
        <v>140116050</v>
      </c>
      <c r="M498" s="7">
        <f>J498-L498</f>
        <v>171252950</v>
      </c>
      <c r="N498" s="5">
        <v>0.45</v>
      </c>
      <c r="O498" s="8">
        <f>M498/(H498+I498+L498)</f>
        <v>0.5534517748205918</v>
      </c>
    </row>
    <row r="499" spans="1:15" ht="12.75">
      <c r="A499" s="9" t="s">
        <v>126</v>
      </c>
      <c r="B499" s="10" t="s">
        <v>1063</v>
      </c>
      <c r="C499" s="11">
        <v>621900</v>
      </c>
      <c r="D499" s="12" t="s">
        <v>1064</v>
      </c>
      <c r="E499" s="10">
        <v>1</v>
      </c>
      <c r="F499" s="13">
        <v>18</v>
      </c>
      <c r="G499" s="10">
        <v>2</v>
      </c>
      <c r="H499" s="7">
        <v>84000</v>
      </c>
      <c r="I499" s="7">
        <v>353000</v>
      </c>
      <c r="J499" s="7">
        <v>205000</v>
      </c>
      <c r="K499" s="7">
        <f>J499/F499</f>
        <v>11388.888888888889</v>
      </c>
      <c r="L499" s="7">
        <f>N499*J499</f>
        <v>92250</v>
      </c>
      <c r="M499" s="7">
        <f>J499-L499</f>
        <v>112750</v>
      </c>
      <c r="N499" s="5">
        <v>0.45</v>
      </c>
      <c r="O499" s="8">
        <f>M499/(H499+I499+L499)</f>
        <v>0.21303731695795938</v>
      </c>
    </row>
    <row r="500" spans="1:15" ht="12.75">
      <c r="A500" s="9" t="s">
        <v>129</v>
      </c>
      <c r="B500" s="10" t="s">
        <v>1065</v>
      </c>
      <c r="C500" s="11">
        <v>601496</v>
      </c>
      <c r="D500" s="12" t="s">
        <v>1066</v>
      </c>
      <c r="E500" s="10">
        <v>1</v>
      </c>
      <c r="F500" s="13">
        <v>243</v>
      </c>
      <c r="G500" s="13">
        <v>12</v>
      </c>
      <c r="H500" s="7">
        <v>763000</v>
      </c>
      <c r="I500" s="7">
        <v>1301000</v>
      </c>
      <c r="J500" s="7">
        <v>2767000</v>
      </c>
      <c r="K500" s="7">
        <f>J500/F500</f>
        <v>11386.831275720164</v>
      </c>
      <c r="L500" s="17">
        <f>J500*N500</f>
        <v>1245150</v>
      </c>
      <c r="M500" s="17">
        <f>J500-L500</f>
        <v>1521850</v>
      </c>
      <c r="N500" s="5">
        <v>0.45</v>
      </c>
      <c r="O500" s="8">
        <f>M500/(H500+I500+L500)</f>
        <v>0.45989151292628017</v>
      </c>
    </row>
    <row r="501" spans="1:15" ht="12.75">
      <c r="A501" s="9" t="s">
        <v>77</v>
      </c>
      <c r="B501" s="42" t="s">
        <v>1067</v>
      </c>
      <c r="C501" s="43">
        <v>640740</v>
      </c>
      <c r="D501" s="44" t="s">
        <v>1068</v>
      </c>
      <c r="E501" s="42">
        <v>20</v>
      </c>
      <c r="F501" s="42">
        <v>10330</v>
      </c>
      <c r="G501" s="42">
        <v>424</v>
      </c>
      <c r="H501" s="28">
        <v>24580000</v>
      </c>
      <c r="I501" s="28">
        <v>56681000</v>
      </c>
      <c r="J501" s="28">
        <v>117569000</v>
      </c>
      <c r="K501" s="7">
        <f>J501/F501</f>
        <v>11381.316553727009</v>
      </c>
      <c r="L501" s="28">
        <f>N501*J501</f>
        <v>52906050</v>
      </c>
      <c r="M501" s="17">
        <f>J501-L501</f>
        <v>64662950</v>
      </c>
      <c r="N501" s="5">
        <v>0.45</v>
      </c>
      <c r="O501" s="8">
        <f>M501/(H501+I501+L501)</f>
        <v>0.4819584987521154</v>
      </c>
    </row>
    <row r="502" spans="1:15" ht="12.75">
      <c r="A502" s="9" t="s">
        <v>86</v>
      </c>
      <c r="B502" s="10" t="s">
        <v>1069</v>
      </c>
      <c r="C502" s="11">
        <v>622890</v>
      </c>
      <c r="D502" s="12" t="s">
        <v>1070</v>
      </c>
      <c r="E502" s="10">
        <v>4</v>
      </c>
      <c r="F502" s="13">
        <v>1253</v>
      </c>
      <c r="G502" s="13">
        <v>68</v>
      </c>
      <c r="H502" s="7">
        <v>4774000</v>
      </c>
      <c r="I502" s="7">
        <v>12070000</v>
      </c>
      <c r="J502" s="7">
        <v>14251000</v>
      </c>
      <c r="K502" s="7">
        <f>J502/F502</f>
        <v>11373.503591380686</v>
      </c>
      <c r="L502" s="7">
        <f>N502*J502</f>
        <v>6412950</v>
      </c>
      <c r="M502" s="7">
        <f>J502-L502</f>
        <v>7838050</v>
      </c>
      <c r="N502" s="5">
        <v>0.45</v>
      </c>
      <c r="O502" s="8">
        <f>M502/(H502+I502+L502)</f>
        <v>0.33701968658831016</v>
      </c>
    </row>
    <row r="503" spans="1:15" ht="12.75">
      <c r="A503" s="9" t="s">
        <v>86</v>
      </c>
      <c r="B503" s="10" t="s">
        <v>1071</v>
      </c>
      <c r="C503" s="11">
        <v>601620</v>
      </c>
      <c r="D503" s="12" t="s">
        <v>1072</v>
      </c>
      <c r="E503" s="10">
        <v>31</v>
      </c>
      <c r="F503" s="13">
        <v>18354</v>
      </c>
      <c r="G503" s="13">
        <v>811</v>
      </c>
      <c r="H503" s="7">
        <v>23955000</v>
      </c>
      <c r="I503" s="7">
        <v>66246000</v>
      </c>
      <c r="J503" s="7">
        <v>208716000</v>
      </c>
      <c r="K503" s="7">
        <f>J503/F503</f>
        <v>11371.690094802223</v>
      </c>
      <c r="L503" s="7">
        <f>N503*J503</f>
        <v>93922200</v>
      </c>
      <c r="M503" s="7">
        <f>J503-L503</f>
        <v>114793800</v>
      </c>
      <c r="N503" s="5">
        <v>0.45</v>
      </c>
      <c r="O503" s="8">
        <f>M503/(H503+I503+L503)</f>
        <v>0.623461899423864</v>
      </c>
    </row>
    <row r="504" spans="1:15" ht="12.75">
      <c r="A504" s="9" t="s">
        <v>138</v>
      </c>
      <c r="B504" s="10" t="s">
        <v>1073</v>
      </c>
      <c r="C504" s="11">
        <v>626430</v>
      </c>
      <c r="D504" s="12" t="s">
        <v>1074</v>
      </c>
      <c r="E504" s="10">
        <v>1</v>
      </c>
      <c r="F504" s="10">
        <v>65</v>
      </c>
      <c r="G504" s="10">
        <v>4</v>
      </c>
      <c r="H504" s="7">
        <v>72000</v>
      </c>
      <c r="I504" s="7">
        <v>245000</v>
      </c>
      <c r="J504" s="7">
        <v>739000</v>
      </c>
      <c r="K504" s="7">
        <f>J504/F504</f>
        <v>11369.23076923077</v>
      </c>
      <c r="L504" s="7">
        <f>J504*N504</f>
        <v>332550</v>
      </c>
      <c r="M504" s="7">
        <f>J504-L504</f>
        <v>406450</v>
      </c>
      <c r="N504" s="5">
        <v>0.45</v>
      </c>
      <c r="O504" s="8">
        <f>M504/(H504+I504+L504)</f>
        <v>0.6257408975444538</v>
      </c>
    </row>
    <row r="505" spans="1:15" ht="12.75">
      <c r="A505" s="9" t="s">
        <v>129</v>
      </c>
      <c r="B505" s="10" t="s">
        <v>1075</v>
      </c>
      <c r="C505" s="11">
        <v>601465</v>
      </c>
      <c r="D505" s="12" t="s">
        <v>1076</v>
      </c>
      <c r="E505" s="10">
        <v>1</v>
      </c>
      <c r="F505" s="13">
        <v>417</v>
      </c>
      <c r="G505" s="13">
        <v>11</v>
      </c>
      <c r="H505" s="7">
        <v>832000</v>
      </c>
      <c r="I505" s="7">
        <v>1625000</v>
      </c>
      <c r="J505" s="7">
        <v>4738000</v>
      </c>
      <c r="K505" s="7">
        <f>J505/F505</f>
        <v>11362.110311750599</v>
      </c>
      <c r="L505" s="17">
        <f>J505*N505</f>
        <v>2132100</v>
      </c>
      <c r="M505" s="17">
        <f>J505-L505</f>
        <v>2605900</v>
      </c>
      <c r="N505" s="5">
        <v>0.45</v>
      </c>
      <c r="O505" s="8">
        <f>M505/(H505+I505+L505)</f>
        <v>0.5678455470571572</v>
      </c>
    </row>
    <row r="506" spans="1:15" ht="12.75">
      <c r="A506" s="9" t="s">
        <v>86</v>
      </c>
      <c r="B506" s="10" t="s">
        <v>1077</v>
      </c>
      <c r="C506" s="11">
        <v>601667</v>
      </c>
      <c r="D506" s="12" t="s">
        <v>1078</v>
      </c>
      <c r="E506" s="10">
        <v>1</v>
      </c>
      <c r="F506" s="13">
        <v>517</v>
      </c>
      <c r="G506" s="13">
        <v>18</v>
      </c>
      <c r="H506" s="7">
        <v>1206000</v>
      </c>
      <c r="I506" s="7">
        <v>2482000</v>
      </c>
      <c r="J506" s="7">
        <v>5874000</v>
      </c>
      <c r="K506" s="7">
        <f>J506/F506</f>
        <v>11361.702127659575</v>
      </c>
      <c r="L506" s="7">
        <f>N506*J506</f>
        <v>2643300</v>
      </c>
      <c r="M506" s="7">
        <f>J506-L506</f>
        <v>3230700</v>
      </c>
      <c r="N506" s="5">
        <v>0.45</v>
      </c>
      <c r="O506" s="8">
        <f>M506/(H506+I506+L506)</f>
        <v>0.510274351239082</v>
      </c>
    </row>
    <row r="507" spans="1:15" ht="12.75">
      <c r="A507" s="9" t="s">
        <v>86</v>
      </c>
      <c r="B507" s="10" t="s">
        <v>1079</v>
      </c>
      <c r="C507" s="11">
        <v>602413</v>
      </c>
      <c r="D507" s="12" t="s">
        <v>1080</v>
      </c>
      <c r="E507" s="10">
        <v>1</v>
      </c>
      <c r="F507" s="13">
        <v>464</v>
      </c>
      <c r="G507" s="13">
        <v>27</v>
      </c>
      <c r="H507" s="7">
        <v>1241000</v>
      </c>
      <c r="I507" s="7">
        <v>2183000</v>
      </c>
      <c r="J507" s="7">
        <v>5266000</v>
      </c>
      <c r="K507" s="7">
        <f>J507/F507</f>
        <v>11349.137931034482</v>
      </c>
      <c r="L507" s="7">
        <f>N507*J507</f>
        <v>2369700</v>
      </c>
      <c r="M507" s="7">
        <f>J507-L507</f>
        <v>2896300</v>
      </c>
      <c r="N507" s="5">
        <v>0.45</v>
      </c>
      <c r="O507" s="8">
        <f>M507/(H507+I507+L507)</f>
        <v>0.4999050692994114</v>
      </c>
    </row>
    <row r="508" spans="1:15" ht="12.75">
      <c r="A508" s="9" t="s">
        <v>86</v>
      </c>
      <c r="B508" s="10" t="s">
        <v>1081</v>
      </c>
      <c r="C508" s="11">
        <v>601678</v>
      </c>
      <c r="D508" s="12" t="s">
        <v>1082</v>
      </c>
      <c r="E508" s="10">
        <v>1</v>
      </c>
      <c r="F508" s="13">
        <v>102</v>
      </c>
      <c r="G508" s="13">
        <v>9</v>
      </c>
      <c r="H508" s="7">
        <v>225000</v>
      </c>
      <c r="I508" s="7">
        <v>696000</v>
      </c>
      <c r="J508" s="7">
        <v>1157000</v>
      </c>
      <c r="K508" s="7">
        <f>J508/F508</f>
        <v>11343.137254901962</v>
      </c>
      <c r="L508" s="7">
        <f>N508*J508</f>
        <v>520650</v>
      </c>
      <c r="M508" s="7">
        <f>J508-L508</f>
        <v>636350</v>
      </c>
      <c r="N508" s="5">
        <v>0.45</v>
      </c>
      <c r="O508" s="8">
        <f>M508/(H508+I508+L508)</f>
        <v>0.44140394686643775</v>
      </c>
    </row>
    <row r="509" spans="1:15" ht="12.75">
      <c r="A509" s="9" t="s">
        <v>120</v>
      </c>
      <c r="B509" s="10" t="s">
        <v>1083</v>
      </c>
      <c r="C509" s="11">
        <v>633240</v>
      </c>
      <c r="D509" s="12" t="s">
        <v>1084</v>
      </c>
      <c r="E509" s="10">
        <v>6</v>
      </c>
      <c r="F509" s="13">
        <v>1904</v>
      </c>
      <c r="G509" s="13">
        <v>80</v>
      </c>
      <c r="H509" s="7">
        <v>7808000</v>
      </c>
      <c r="I509" s="7">
        <v>15013000</v>
      </c>
      <c r="J509" s="7">
        <v>21582000</v>
      </c>
      <c r="K509" s="7">
        <f>J509/F509</f>
        <v>11335.084033613446</v>
      </c>
      <c r="L509" s="7">
        <f>N509*J509</f>
        <v>9711900</v>
      </c>
      <c r="M509" s="7">
        <f>J509-L509</f>
        <v>11870100</v>
      </c>
      <c r="N509" s="5">
        <v>0.45</v>
      </c>
      <c r="O509" s="8">
        <f>M509/(H509+I509+L509)</f>
        <v>0.3648644910229337</v>
      </c>
    </row>
    <row r="510" spans="1:15" ht="12.75">
      <c r="A510" s="9" t="s">
        <v>129</v>
      </c>
      <c r="B510" s="10" t="s">
        <v>1085</v>
      </c>
      <c r="C510" s="11">
        <v>626130</v>
      </c>
      <c r="D510" s="12" t="s">
        <v>1086</v>
      </c>
      <c r="E510" s="10">
        <v>1</v>
      </c>
      <c r="F510" s="13">
        <v>21</v>
      </c>
      <c r="G510" s="13">
        <v>1</v>
      </c>
      <c r="H510" s="7">
        <v>75000</v>
      </c>
      <c r="I510" s="7">
        <v>461000</v>
      </c>
      <c r="J510" s="7">
        <v>238000</v>
      </c>
      <c r="K510" s="7">
        <f>J510/F510</f>
        <v>11333.333333333334</v>
      </c>
      <c r="L510" s="17">
        <f>J510*N510</f>
        <v>107100</v>
      </c>
      <c r="M510" s="17">
        <f>J510-L510</f>
        <v>130900</v>
      </c>
      <c r="N510" s="5">
        <v>0.45</v>
      </c>
      <c r="O510" s="8">
        <f>M510/(H510+I510+L510)</f>
        <v>0.20354532732078992</v>
      </c>
    </row>
    <row r="511" spans="1:15" ht="12.75">
      <c r="A511" s="5" t="s">
        <v>111</v>
      </c>
      <c r="B511" s="20" t="s">
        <v>1087</v>
      </c>
      <c r="C511" s="21">
        <v>627900</v>
      </c>
      <c r="D511" s="22" t="s">
        <v>1088</v>
      </c>
      <c r="E511" s="20">
        <v>1</v>
      </c>
      <c r="F511" s="23">
        <v>571</v>
      </c>
      <c r="G511" s="20">
        <v>33</v>
      </c>
      <c r="H511" s="6">
        <v>1202000</v>
      </c>
      <c r="I511" s="6">
        <v>462000</v>
      </c>
      <c r="J511" s="6">
        <v>6457000</v>
      </c>
      <c r="K511" s="7">
        <f>J511/F511</f>
        <v>11308.231173380034</v>
      </c>
      <c r="L511" s="6">
        <f>N511*J511</f>
        <v>2905650</v>
      </c>
      <c r="M511" s="17">
        <f>J511-L511</f>
        <v>3551350</v>
      </c>
      <c r="N511" s="5">
        <v>0.45</v>
      </c>
      <c r="O511" s="8">
        <f>M511/(H511+I511+L511)</f>
        <v>0.7771601763811233</v>
      </c>
    </row>
    <row r="512" spans="1:15" ht="12.75">
      <c r="A512" s="9" t="s">
        <v>129</v>
      </c>
      <c r="B512" s="10" t="s">
        <v>1089</v>
      </c>
      <c r="C512" s="11">
        <v>628050</v>
      </c>
      <c r="D512" s="12" t="s">
        <v>1090</v>
      </c>
      <c r="E512" s="10">
        <v>82</v>
      </c>
      <c r="F512" s="13">
        <v>34149</v>
      </c>
      <c r="G512" s="13">
        <v>1809</v>
      </c>
      <c r="H512" s="7">
        <v>134288000</v>
      </c>
      <c r="I512" s="7">
        <v>369145000</v>
      </c>
      <c r="J512" s="7">
        <v>386130000</v>
      </c>
      <c r="K512" s="7">
        <f>J512/F512</f>
        <v>11307.212509883158</v>
      </c>
      <c r="L512" s="17">
        <f>J512*N512</f>
        <v>173758500</v>
      </c>
      <c r="M512" s="17">
        <f>J512-L512</f>
        <v>212371500</v>
      </c>
      <c r="N512" s="5">
        <v>0.45</v>
      </c>
      <c r="O512" s="8">
        <f>M512/(H512+I512+L512)</f>
        <v>0.3136062694230509</v>
      </c>
    </row>
    <row r="513" spans="1:15" ht="12.75">
      <c r="A513" s="16" t="s">
        <v>69</v>
      </c>
      <c r="B513" s="24" t="s">
        <v>1091</v>
      </c>
      <c r="C513" s="25">
        <v>620010</v>
      </c>
      <c r="D513" s="26" t="s">
        <v>1092</v>
      </c>
      <c r="E513" s="24">
        <v>1</v>
      </c>
      <c r="F513" s="27">
        <v>118</v>
      </c>
      <c r="G513" s="24">
        <v>7</v>
      </c>
      <c r="H513" s="7">
        <v>144000</v>
      </c>
      <c r="I513" s="7">
        <v>556000</v>
      </c>
      <c r="J513" s="7">
        <v>1334000</v>
      </c>
      <c r="K513" s="7">
        <f>J513/F513</f>
        <v>11305.084745762711</v>
      </c>
      <c r="L513" s="7">
        <f>N513*J513</f>
        <v>600300</v>
      </c>
      <c r="M513" s="7">
        <f>J513-L513</f>
        <v>733700</v>
      </c>
      <c r="N513" s="5">
        <v>0.45</v>
      </c>
      <c r="O513" s="8">
        <f>M513/(H513+I513+L513)</f>
        <v>0.5642544028301161</v>
      </c>
    </row>
    <row r="514" spans="1:15" ht="12.75">
      <c r="A514" s="9" t="s">
        <v>132</v>
      </c>
      <c r="B514" s="10" t="s">
        <v>1093</v>
      </c>
      <c r="C514" s="11">
        <v>602418</v>
      </c>
      <c r="D514" s="12" t="s">
        <v>1094</v>
      </c>
      <c r="E514" s="10">
        <v>1</v>
      </c>
      <c r="F514" s="13">
        <v>386</v>
      </c>
      <c r="G514" s="10">
        <v>16</v>
      </c>
      <c r="H514" s="7">
        <v>513000</v>
      </c>
      <c r="I514" s="7">
        <v>1608000</v>
      </c>
      <c r="J514" s="7">
        <v>4360000</v>
      </c>
      <c r="K514" s="7">
        <f>J514/F514</f>
        <v>11295.336787564767</v>
      </c>
      <c r="L514" s="7">
        <f>N514*J514</f>
        <v>1962000</v>
      </c>
      <c r="M514" s="7">
        <f>J514-L514</f>
        <v>2398000</v>
      </c>
      <c r="N514" s="5">
        <v>0.45</v>
      </c>
      <c r="O514" s="8">
        <f>M514/(H514+I514+L514)</f>
        <v>0.5873132500612295</v>
      </c>
    </row>
    <row r="515" spans="1:15" ht="12.75">
      <c r="A515" s="9" t="s">
        <v>114</v>
      </c>
      <c r="B515" s="10" t="s">
        <v>1095</v>
      </c>
      <c r="C515" s="11">
        <v>619890</v>
      </c>
      <c r="D515" s="12" t="s">
        <v>1096</v>
      </c>
      <c r="E515" s="10">
        <v>2</v>
      </c>
      <c r="F515" s="13">
        <v>434</v>
      </c>
      <c r="G515" s="10">
        <v>24</v>
      </c>
      <c r="H515" s="7">
        <v>814000</v>
      </c>
      <c r="I515" s="7">
        <v>1205000</v>
      </c>
      <c r="J515" s="7">
        <v>4895000</v>
      </c>
      <c r="K515" s="7">
        <f>J515/F515</f>
        <v>11278.801843317973</v>
      </c>
      <c r="L515" s="7">
        <f>J515*N515</f>
        <v>2202750</v>
      </c>
      <c r="M515" s="7">
        <f>J515-L515</f>
        <v>2692250</v>
      </c>
      <c r="N515" s="5">
        <v>0.45</v>
      </c>
      <c r="O515" s="8">
        <f>M515/(H515+I515+L515)</f>
        <v>0.6377094806656007</v>
      </c>
    </row>
    <row r="516" spans="1:15" ht="12.75">
      <c r="A516" s="9" t="s">
        <v>114</v>
      </c>
      <c r="B516" s="10" t="s">
        <v>1097</v>
      </c>
      <c r="C516" s="11">
        <v>616500</v>
      </c>
      <c r="D516" s="12" t="s">
        <v>1098</v>
      </c>
      <c r="E516" s="10">
        <v>6</v>
      </c>
      <c r="F516" s="13">
        <v>4237</v>
      </c>
      <c r="G516" s="10">
        <v>183</v>
      </c>
      <c r="H516" s="7">
        <v>6207000</v>
      </c>
      <c r="I516" s="7">
        <v>12499000</v>
      </c>
      <c r="J516" s="7">
        <v>47779000</v>
      </c>
      <c r="K516" s="7">
        <f>J516/F516</f>
        <v>11276.610809535048</v>
      </c>
      <c r="L516" s="7">
        <f>J516*N516</f>
        <v>21500550</v>
      </c>
      <c r="M516" s="7">
        <f>J516-L516</f>
        <v>26278450</v>
      </c>
      <c r="N516" s="5">
        <v>0.45</v>
      </c>
      <c r="O516" s="8">
        <f>M516/(H516+I516+L516)</f>
        <v>0.6535862937755167</v>
      </c>
    </row>
    <row r="517" spans="1:15" ht="12.75">
      <c r="A517" s="5" t="s">
        <v>66</v>
      </c>
      <c r="B517" s="20" t="s">
        <v>1099</v>
      </c>
      <c r="C517" s="21">
        <v>602370</v>
      </c>
      <c r="D517" s="22" t="s">
        <v>1100</v>
      </c>
      <c r="E517" s="20">
        <v>1</v>
      </c>
      <c r="F517" s="20">
        <v>181</v>
      </c>
      <c r="G517" s="20">
        <v>9</v>
      </c>
      <c r="H517" s="7">
        <v>385000</v>
      </c>
      <c r="I517" s="7">
        <v>345000</v>
      </c>
      <c r="J517" s="7">
        <v>2040000</v>
      </c>
      <c r="K517" s="7">
        <f>J517/F517</f>
        <v>11270.718232044199</v>
      </c>
      <c r="L517" s="7">
        <f>N517*J517</f>
        <v>918000</v>
      </c>
      <c r="M517" s="7">
        <f>J517-L517</f>
        <v>1122000</v>
      </c>
      <c r="N517" s="5">
        <v>0.45</v>
      </c>
      <c r="O517" s="8">
        <f>M517/(H517+I517+L517)</f>
        <v>0.6808252427184466</v>
      </c>
    </row>
    <row r="518" spans="1:15" ht="12.75">
      <c r="A518" s="9" t="s">
        <v>86</v>
      </c>
      <c r="B518" s="10" t="s">
        <v>1101</v>
      </c>
      <c r="C518" s="11">
        <v>601534</v>
      </c>
      <c r="D518" s="12" t="s">
        <v>1102</v>
      </c>
      <c r="E518" s="10">
        <v>1</v>
      </c>
      <c r="F518" s="13">
        <v>265</v>
      </c>
      <c r="G518" s="13">
        <v>15</v>
      </c>
      <c r="H518" s="7">
        <v>1779000</v>
      </c>
      <c r="I518" s="7">
        <v>1193000</v>
      </c>
      <c r="J518" s="7">
        <v>2986000</v>
      </c>
      <c r="K518" s="7">
        <f>J518/F518</f>
        <v>11267.924528301886</v>
      </c>
      <c r="L518" s="7">
        <f>N518*J518</f>
        <v>1343700</v>
      </c>
      <c r="M518" s="7">
        <f>J518-L518</f>
        <v>1642300</v>
      </c>
      <c r="N518" s="5">
        <v>0.45</v>
      </c>
      <c r="O518" s="8">
        <f>M518/(H518+I518+L518)</f>
        <v>0.38054081609008966</v>
      </c>
    </row>
    <row r="519" spans="1:15" ht="12.75">
      <c r="A519" s="9" t="s">
        <v>16</v>
      </c>
      <c r="B519" s="10" t="s">
        <v>1103</v>
      </c>
      <c r="C519" s="11">
        <v>637380</v>
      </c>
      <c r="D519" s="12" t="s">
        <v>1104</v>
      </c>
      <c r="E519" s="10">
        <v>13</v>
      </c>
      <c r="F519" s="13">
        <v>5859</v>
      </c>
      <c r="G519" s="13">
        <v>244</v>
      </c>
      <c r="H519" s="7">
        <v>14953000</v>
      </c>
      <c r="I519" s="7">
        <v>34483000</v>
      </c>
      <c r="J519" s="7">
        <v>66011000</v>
      </c>
      <c r="K519" s="7">
        <f>J519/F519</f>
        <v>11266.598395630654</v>
      </c>
      <c r="L519" s="7">
        <f>N519*J519</f>
        <v>29704950</v>
      </c>
      <c r="M519" s="7">
        <f>J519-L519</f>
        <v>36306050</v>
      </c>
      <c r="N519" s="5">
        <v>0.45</v>
      </c>
      <c r="O519" s="8">
        <f>M519/(H519+I519+L519)</f>
        <v>0.45875175872920404</v>
      </c>
    </row>
    <row r="520" spans="1:15" ht="12.75">
      <c r="A520" s="9" t="s">
        <v>31</v>
      </c>
      <c r="B520" s="10" t="s">
        <v>1105</v>
      </c>
      <c r="C520" s="11">
        <v>601487</v>
      </c>
      <c r="D520" s="12" t="s">
        <v>1106</v>
      </c>
      <c r="E520" s="10">
        <v>1</v>
      </c>
      <c r="F520" s="13">
        <v>368</v>
      </c>
      <c r="G520" s="13">
        <v>19</v>
      </c>
      <c r="H520" s="7">
        <v>174000</v>
      </c>
      <c r="I520" s="7">
        <v>59000</v>
      </c>
      <c r="J520" s="7">
        <v>4146000</v>
      </c>
      <c r="K520" s="7">
        <f>J520/F520</f>
        <v>11266.304347826086</v>
      </c>
      <c r="L520" s="7">
        <f>N520*J520</f>
        <v>1865700</v>
      </c>
      <c r="M520" s="7">
        <f>J520-L520</f>
        <v>2280300</v>
      </c>
      <c r="N520" s="5">
        <v>0.45</v>
      </c>
      <c r="O520" s="8">
        <f>M520/(H520+I520+L520)</f>
        <v>1.0865297565159384</v>
      </c>
    </row>
    <row r="521" spans="1:15" ht="12.75">
      <c r="A521" s="5" t="s">
        <v>111</v>
      </c>
      <c r="B521" s="20" t="s">
        <v>1107</v>
      </c>
      <c r="C521" s="21">
        <v>601485</v>
      </c>
      <c r="D521" s="22" t="s">
        <v>1108</v>
      </c>
      <c r="E521" s="20">
        <v>1</v>
      </c>
      <c r="F521" s="23">
        <v>663</v>
      </c>
      <c r="G521" s="20">
        <v>22</v>
      </c>
      <c r="H521" s="6">
        <v>92000</v>
      </c>
      <c r="I521" s="6">
        <v>225000</v>
      </c>
      <c r="J521" s="6">
        <v>7467000</v>
      </c>
      <c r="K521" s="7">
        <f>J521/F521</f>
        <v>11262.443438914028</v>
      </c>
      <c r="L521" s="6">
        <f>N521*J521</f>
        <v>3360150</v>
      </c>
      <c r="M521" s="17">
        <f>J521-L521</f>
        <v>4106850</v>
      </c>
      <c r="N521" s="5">
        <v>0.45</v>
      </c>
      <c r="O521" s="8">
        <f>M521/(H521+I521+L521)</f>
        <v>1.1168568048624614</v>
      </c>
    </row>
    <row r="522" spans="1:15" ht="12.75">
      <c r="A522" s="16" t="s">
        <v>69</v>
      </c>
      <c r="B522" s="24" t="s">
        <v>1109</v>
      </c>
      <c r="C522" s="25">
        <v>633900</v>
      </c>
      <c r="D522" s="26" t="s">
        <v>1110</v>
      </c>
      <c r="E522" s="24">
        <v>5</v>
      </c>
      <c r="F522" s="27">
        <v>2171</v>
      </c>
      <c r="G522" s="24">
        <v>103</v>
      </c>
      <c r="H522" s="7">
        <v>7598000</v>
      </c>
      <c r="I522" s="7">
        <v>7219000</v>
      </c>
      <c r="J522" s="7">
        <v>24414000</v>
      </c>
      <c r="K522" s="7">
        <f>J522/F522</f>
        <v>11245.508982035928</v>
      </c>
      <c r="L522" s="7">
        <f>N522*J522</f>
        <v>10986300</v>
      </c>
      <c r="M522" s="7">
        <f>J522-L522</f>
        <v>13427700</v>
      </c>
      <c r="N522" s="5">
        <v>0.45</v>
      </c>
      <c r="O522" s="8">
        <f>M522/(H522+I522+L522)</f>
        <v>0.5203869272534908</v>
      </c>
    </row>
    <row r="523" spans="1:15" ht="12.75">
      <c r="A523" s="9" t="s">
        <v>86</v>
      </c>
      <c r="B523" s="10" t="s">
        <v>1111</v>
      </c>
      <c r="C523" s="11">
        <v>602092</v>
      </c>
      <c r="D523" s="12" t="s">
        <v>1112</v>
      </c>
      <c r="E523" s="10">
        <v>1</v>
      </c>
      <c r="F523" s="13">
        <v>1256</v>
      </c>
      <c r="G523" s="13">
        <v>68</v>
      </c>
      <c r="H523" s="7">
        <v>3282000</v>
      </c>
      <c r="I523" s="7">
        <v>5186000</v>
      </c>
      <c r="J523" s="7">
        <v>14119000</v>
      </c>
      <c r="K523" s="7">
        <f>J523/F523</f>
        <v>11241.24203821656</v>
      </c>
      <c r="L523" s="7">
        <f>N523*J523</f>
        <v>6353550</v>
      </c>
      <c r="M523" s="7">
        <f>J523-L523</f>
        <v>7765450</v>
      </c>
      <c r="N523" s="5">
        <v>0.45</v>
      </c>
      <c r="O523" s="8">
        <f>M523/(H523+I523+L523)</f>
        <v>0.5239296834676536</v>
      </c>
    </row>
    <row r="524" spans="1:15" ht="12.75">
      <c r="A524" s="9" t="s">
        <v>120</v>
      </c>
      <c r="B524" s="10" t="s">
        <v>1113</v>
      </c>
      <c r="C524" s="11">
        <v>633840</v>
      </c>
      <c r="D524" s="12" t="s">
        <v>1114</v>
      </c>
      <c r="E524" s="10">
        <v>73</v>
      </c>
      <c r="F524" s="13">
        <v>38821</v>
      </c>
      <c r="G524" s="13">
        <v>1712</v>
      </c>
      <c r="H524" s="7">
        <v>145392000</v>
      </c>
      <c r="I524" s="7">
        <v>191466000</v>
      </c>
      <c r="J524" s="7">
        <v>435794000</v>
      </c>
      <c r="K524" s="7">
        <f>J524/F524</f>
        <v>11225.728342907189</v>
      </c>
      <c r="L524" s="7">
        <f>N524*J524</f>
        <v>196107300</v>
      </c>
      <c r="M524" s="7">
        <f>J524-L524</f>
        <v>239686700</v>
      </c>
      <c r="N524" s="5">
        <v>0.45</v>
      </c>
      <c r="O524" s="8">
        <f>M524/(H524+I524+L524)</f>
        <v>0.4497228994082729</v>
      </c>
    </row>
    <row r="525" spans="1:15" ht="12.75">
      <c r="A525" s="5" t="s">
        <v>66</v>
      </c>
      <c r="B525" s="20" t="s">
        <v>1115</v>
      </c>
      <c r="C525" s="21">
        <v>600040</v>
      </c>
      <c r="D525" s="22" t="s">
        <v>1116</v>
      </c>
      <c r="E525" s="20">
        <v>4</v>
      </c>
      <c r="F525" s="23">
        <v>1469</v>
      </c>
      <c r="G525" s="20">
        <v>83</v>
      </c>
      <c r="H525" s="7">
        <v>4626000</v>
      </c>
      <c r="I525" s="7">
        <v>6596000</v>
      </c>
      <c r="J525" s="7">
        <v>16479000</v>
      </c>
      <c r="K525" s="7">
        <f>J525/F525</f>
        <v>11217.83526208305</v>
      </c>
      <c r="L525" s="7">
        <f>N525*J525</f>
        <v>7415550</v>
      </c>
      <c r="M525" s="7">
        <f>J525-L525</f>
        <v>9063450</v>
      </c>
      <c r="N525" s="5">
        <v>0.45</v>
      </c>
      <c r="O525" s="8">
        <f>M525/(H525+I525+L525)</f>
        <v>0.4863005062360664</v>
      </c>
    </row>
    <row r="526" spans="1:15" ht="12.75">
      <c r="A526" s="9" t="s">
        <v>86</v>
      </c>
      <c r="B526" s="10" t="s">
        <v>1117</v>
      </c>
      <c r="C526" s="11">
        <v>602219</v>
      </c>
      <c r="D526" s="12" t="s">
        <v>1118</v>
      </c>
      <c r="E526" s="10">
        <v>1</v>
      </c>
      <c r="F526" s="13">
        <v>572</v>
      </c>
      <c r="G526" s="13">
        <v>29</v>
      </c>
      <c r="H526" s="7">
        <v>1353000</v>
      </c>
      <c r="I526" s="7">
        <v>2181000</v>
      </c>
      <c r="J526" s="7">
        <v>6408000</v>
      </c>
      <c r="K526" s="7">
        <f>J526/F526</f>
        <v>11202.797202797203</v>
      </c>
      <c r="L526" s="7">
        <f>N526*J526</f>
        <v>2883600</v>
      </c>
      <c r="M526" s="7">
        <f>J526-L526</f>
        <v>3524400</v>
      </c>
      <c r="N526" s="5">
        <v>0.45</v>
      </c>
      <c r="O526" s="8">
        <f>M526/(H526+I526+L526)</f>
        <v>0.5491772625280479</v>
      </c>
    </row>
    <row r="527" spans="1:15" ht="12.75">
      <c r="A527" s="9" t="s">
        <v>132</v>
      </c>
      <c r="B527" s="10" t="s">
        <v>1119</v>
      </c>
      <c r="C527" s="11">
        <v>602059</v>
      </c>
      <c r="D527" s="12" t="s">
        <v>1120</v>
      </c>
      <c r="E527" s="10">
        <v>1</v>
      </c>
      <c r="F527" s="10">
        <v>394</v>
      </c>
      <c r="G527" s="10">
        <v>15</v>
      </c>
      <c r="H527" s="7">
        <v>796000</v>
      </c>
      <c r="I527" s="7">
        <v>560000</v>
      </c>
      <c r="J527" s="7">
        <v>4406000</v>
      </c>
      <c r="K527" s="7">
        <f>J527/F527</f>
        <v>11182.74111675127</v>
      </c>
      <c r="L527" s="7">
        <f>N527*J527</f>
        <v>1982700</v>
      </c>
      <c r="M527" s="7">
        <f>J527-L527</f>
        <v>2423300</v>
      </c>
      <c r="N527" s="5">
        <v>0.45</v>
      </c>
      <c r="O527" s="8">
        <f>M527/(H527+I527+L527)</f>
        <v>0.7258214275017222</v>
      </c>
    </row>
    <row r="528" spans="1:15" ht="12.75">
      <c r="A528" s="9" t="s">
        <v>86</v>
      </c>
      <c r="B528" s="10" t="s">
        <v>1121</v>
      </c>
      <c r="C528" s="11">
        <v>601883</v>
      </c>
      <c r="D528" s="12" t="s">
        <v>1122</v>
      </c>
      <c r="E528" s="10">
        <v>1</v>
      </c>
      <c r="F528" s="13">
        <v>528</v>
      </c>
      <c r="G528" s="13">
        <v>22</v>
      </c>
      <c r="H528" s="7">
        <v>928000</v>
      </c>
      <c r="I528" s="7">
        <v>2354000</v>
      </c>
      <c r="J528" s="7">
        <v>5903000</v>
      </c>
      <c r="K528" s="7">
        <f>J528/F528</f>
        <v>11179.924242424242</v>
      </c>
      <c r="L528" s="7">
        <f>N528*J528</f>
        <v>2656350</v>
      </c>
      <c r="M528" s="7">
        <f>J528-L528</f>
        <v>3246650</v>
      </c>
      <c r="N528" s="5">
        <v>0.45</v>
      </c>
      <c r="O528" s="8">
        <f>M528/(H528+I528+L528)</f>
        <v>0.546725942391405</v>
      </c>
    </row>
    <row r="529" spans="1:15" ht="12.75">
      <c r="A529" s="9" t="s">
        <v>86</v>
      </c>
      <c r="B529" s="10" t="s">
        <v>1123</v>
      </c>
      <c r="C529" s="11">
        <v>602446</v>
      </c>
      <c r="D529" s="12" t="s">
        <v>1124</v>
      </c>
      <c r="E529" s="10">
        <v>1</v>
      </c>
      <c r="F529" s="13">
        <v>570</v>
      </c>
      <c r="G529" s="13">
        <v>35</v>
      </c>
      <c r="H529" s="7">
        <v>1401000</v>
      </c>
      <c r="I529" s="7">
        <v>2155000</v>
      </c>
      <c r="J529" s="7">
        <v>6372000</v>
      </c>
      <c r="K529" s="7">
        <f>J529/F529</f>
        <v>11178.947368421053</v>
      </c>
      <c r="L529" s="7">
        <f>N529*J529</f>
        <v>2867400</v>
      </c>
      <c r="M529" s="7">
        <f>J529-L529</f>
        <v>3504600</v>
      </c>
      <c r="N529" s="5">
        <v>0.45</v>
      </c>
      <c r="O529" s="8">
        <f>M529/(H529+I529+L529)</f>
        <v>0.5455989040072236</v>
      </c>
    </row>
    <row r="530" spans="1:15" ht="12.75">
      <c r="A530" s="9" t="s">
        <v>86</v>
      </c>
      <c r="B530" s="10" t="s">
        <v>1125</v>
      </c>
      <c r="C530" s="11">
        <v>620880</v>
      </c>
      <c r="D530" s="12" t="s">
        <v>1126</v>
      </c>
      <c r="E530" s="10">
        <v>24</v>
      </c>
      <c r="F530" s="13">
        <v>14001</v>
      </c>
      <c r="G530" s="13">
        <v>575</v>
      </c>
      <c r="H530" s="7">
        <v>36420000</v>
      </c>
      <c r="I530" s="7">
        <v>39767000</v>
      </c>
      <c r="J530" s="7">
        <v>156383000</v>
      </c>
      <c r="K530" s="7">
        <f>J530/F530</f>
        <v>11169.416470252125</v>
      </c>
      <c r="L530" s="7">
        <f>N530*J530</f>
        <v>70372350</v>
      </c>
      <c r="M530" s="7">
        <f>J530-L530</f>
        <v>86010650</v>
      </c>
      <c r="N530" s="5">
        <v>0.45</v>
      </c>
      <c r="O530" s="8">
        <f>M530/(H530+I530+L530)</f>
        <v>0.5868656622726561</v>
      </c>
    </row>
    <row r="531" spans="1:15" ht="12.75">
      <c r="A531" s="9" t="s">
        <v>86</v>
      </c>
      <c r="B531" s="10" t="s">
        <v>1127</v>
      </c>
      <c r="C531" s="11">
        <v>602111</v>
      </c>
      <c r="D531" s="12" t="s">
        <v>1128</v>
      </c>
      <c r="E531" s="10">
        <v>1</v>
      </c>
      <c r="F531" s="13">
        <v>260</v>
      </c>
      <c r="G531" s="13">
        <v>12</v>
      </c>
      <c r="H531" s="7">
        <v>516000</v>
      </c>
      <c r="I531" s="7">
        <v>1117000</v>
      </c>
      <c r="J531" s="7">
        <v>2902000</v>
      </c>
      <c r="K531" s="7">
        <f>J531/F531</f>
        <v>11161.538461538461</v>
      </c>
      <c r="L531" s="7">
        <f>N531*J531</f>
        <v>1305900</v>
      </c>
      <c r="M531" s="7">
        <f>J531-L531</f>
        <v>1596100</v>
      </c>
      <c r="N531" s="5">
        <v>0.45</v>
      </c>
      <c r="O531" s="8">
        <f>M531/(H531+I531+L531)</f>
        <v>0.5430943550307938</v>
      </c>
    </row>
    <row r="532" spans="1:15" ht="12.75">
      <c r="A532" s="9" t="s">
        <v>86</v>
      </c>
      <c r="B532" s="10" t="s">
        <v>1129</v>
      </c>
      <c r="C532" s="11">
        <v>602297</v>
      </c>
      <c r="D532" s="12" t="s">
        <v>1130</v>
      </c>
      <c r="E532" s="10">
        <v>1</v>
      </c>
      <c r="F532" s="13">
        <v>151</v>
      </c>
      <c r="G532" s="13">
        <v>10</v>
      </c>
      <c r="H532" s="7">
        <v>375000</v>
      </c>
      <c r="I532" s="7">
        <v>647000</v>
      </c>
      <c r="J532" s="7">
        <v>1685000</v>
      </c>
      <c r="K532" s="7">
        <f>J532/F532</f>
        <v>11158.940397350992</v>
      </c>
      <c r="L532" s="7">
        <f>N532*J532</f>
        <v>758250</v>
      </c>
      <c r="M532" s="7">
        <f>J532-L532</f>
        <v>926750</v>
      </c>
      <c r="N532" s="5">
        <v>0.45</v>
      </c>
      <c r="O532" s="8">
        <f>M532/(H532+I532+L532)</f>
        <v>0.5205729532369049</v>
      </c>
    </row>
    <row r="533" spans="1:15" ht="12.75">
      <c r="A533" s="9" t="s">
        <v>86</v>
      </c>
      <c r="B533" s="10" t="s">
        <v>1131</v>
      </c>
      <c r="C533" s="11">
        <v>602090</v>
      </c>
      <c r="D533" s="12" t="s">
        <v>1132</v>
      </c>
      <c r="E533" s="10">
        <v>1</v>
      </c>
      <c r="F533" s="13">
        <v>109</v>
      </c>
      <c r="G533" s="13">
        <v>4</v>
      </c>
      <c r="H533" s="7">
        <v>332000</v>
      </c>
      <c r="I533" s="7">
        <v>459000</v>
      </c>
      <c r="J533" s="7">
        <v>1213000</v>
      </c>
      <c r="K533" s="7">
        <f>J533/F533</f>
        <v>11128.440366972478</v>
      </c>
      <c r="L533" s="7">
        <f>N533*J533</f>
        <v>545850</v>
      </c>
      <c r="M533" s="7">
        <f>J533-L533</f>
        <v>667150</v>
      </c>
      <c r="N533" s="5">
        <v>0.45</v>
      </c>
      <c r="O533" s="8">
        <f>M533/(H533+I533+L533)</f>
        <v>0.4990462654748102</v>
      </c>
    </row>
    <row r="534" spans="1:15" ht="12.75">
      <c r="A534" s="9" t="s">
        <v>86</v>
      </c>
      <c r="B534" s="10" t="s">
        <v>1133</v>
      </c>
      <c r="C534" s="11">
        <v>601968</v>
      </c>
      <c r="D534" s="12" t="s">
        <v>1134</v>
      </c>
      <c r="E534" s="10">
        <v>1</v>
      </c>
      <c r="F534" s="13">
        <v>350</v>
      </c>
      <c r="G534" s="13">
        <v>17</v>
      </c>
      <c r="H534" s="7">
        <v>678000</v>
      </c>
      <c r="I534" s="7">
        <v>1342000</v>
      </c>
      <c r="J534" s="7">
        <v>3894000</v>
      </c>
      <c r="K534" s="7">
        <f>J534/F534</f>
        <v>11125.714285714286</v>
      </c>
      <c r="L534" s="7">
        <f>N534*J534</f>
        <v>1752300</v>
      </c>
      <c r="M534" s="7">
        <f>J534-L534</f>
        <v>2141700</v>
      </c>
      <c r="N534" s="5">
        <v>0.45</v>
      </c>
      <c r="O534" s="8">
        <f>M534/(H534+I534+L534)</f>
        <v>0.56774381676961</v>
      </c>
    </row>
    <row r="535" spans="1:15" ht="12.75">
      <c r="A535" s="9" t="s">
        <v>31</v>
      </c>
      <c r="B535" s="10" t="s">
        <v>1135</v>
      </c>
      <c r="C535" s="11">
        <v>636970</v>
      </c>
      <c r="D535" s="12" t="s">
        <v>1136</v>
      </c>
      <c r="E535" s="10">
        <v>12</v>
      </c>
      <c r="F535" s="13">
        <v>7961</v>
      </c>
      <c r="G535" s="10">
        <v>346</v>
      </c>
      <c r="H535" s="7">
        <v>12671000</v>
      </c>
      <c r="I535" s="7">
        <v>17273000</v>
      </c>
      <c r="J535" s="7">
        <v>88467000</v>
      </c>
      <c r="K535" s="7">
        <f>J535/F535</f>
        <v>11112.5486747896</v>
      </c>
      <c r="L535" s="7">
        <f>N535*J535</f>
        <v>39810150</v>
      </c>
      <c r="M535" s="7">
        <f>J535-L535</f>
        <v>48656850</v>
      </c>
      <c r="N535" s="5">
        <v>0.45</v>
      </c>
      <c r="O535" s="8">
        <f>M535/(H535+I535+L535)</f>
        <v>0.6975477444711174</v>
      </c>
    </row>
    <row r="536" spans="1:15" ht="12.75">
      <c r="A536" s="9" t="s">
        <v>126</v>
      </c>
      <c r="B536" s="10" t="s">
        <v>1137</v>
      </c>
      <c r="C536" s="11">
        <v>602337</v>
      </c>
      <c r="D536" s="12" t="s">
        <v>1138</v>
      </c>
      <c r="E536" s="10">
        <v>1</v>
      </c>
      <c r="F536" s="13">
        <v>56</v>
      </c>
      <c r="G536" s="10">
        <v>4</v>
      </c>
      <c r="H536" s="7">
        <v>54000</v>
      </c>
      <c r="I536" s="7">
        <v>82000</v>
      </c>
      <c r="J536" s="7">
        <v>622000</v>
      </c>
      <c r="K536" s="7">
        <f>J536/F536</f>
        <v>11107.142857142857</v>
      </c>
      <c r="L536" s="7">
        <f>N536*J536</f>
        <v>279900</v>
      </c>
      <c r="M536" s="7">
        <f>J536-L536</f>
        <v>342100</v>
      </c>
      <c r="N536" s="5">
        <v>0.45</v>
      </c>
      <c r="O536" s="8">
        <f>M536/(H536+I536+L536)</f>
        <v>0.8225534984371243</v>
      </c>
    </row>
    <row r="537" spans="1:15" ht="12.75">
      <c r="A537" s="9" t="s">
        <v>51</v>
      </c>
      <c r="B537" s="10" t="s">
        <v>1139</v>
      </c>
      <c r="C537" s="11">
        <v>611610</v>
      </c>
      <c r="D537" s="12" t="s">
        <v>1140</v>
      </c>
      <c r="E537" s="10">
        <v>2</v>
      </c>
      <c r="F537" s="13">
        <v>147</v>
      </c>
      <c r="G537" s="10">
        <v>6</v>
      </c>
      <c r="H537" s="7">
        <v>133000</v>
      </c>
      <c r="I537" s="7">
        <v>354000</v>
      </c>
      <c r="J537" s="7">
        <v>1632000</v>
      </c>
      <c r="K537" s="7">
        <f>J537/F537</f>
        <v>11102.040816326531</v>
      </c>
      <c r="L537" s="7">
        <f>N537*J537</f>
        <v>734400</v>
      </c>
      <c r="M537" s="7">
        <f>J537-L537</f>
        <v>897600</v>
      </c>
      <c r="N537" s="5">
        <v>0.45</v>
      </c>
      <c r="O537" s="8">
        <f>M537/(H537+I537+L537)</f>
        <v>0.7348943834943508</v>
      </c>
    </row>
    <row r="538" spans="1:15" ht="12.75">
      <c r="A538" s="9" t="s">
        <v>16</v>
      </c>
      <c r="B538" s="10" t="s">
        <v>1141</v>
      </c>
      <c r="C538" s="11">
        <v>601988</v>
      </c>
      <c r="D538" s="12" t="s">
        <v>1142</v>
      </c>
      <c r="E538" s="10">
        <v>1</v>
      </c>
      <c r="F538" s="13">
        <v>236</v>
      </c>
      <c r="G538" s="13">
        <v>10</v>
      </c>
      <c r="H538" s="7">
        <v>459000</v>
      </c>
      <c r="I538" s="7">
        <v>781000</v>
      </c>
      <c r="J538" s="7">
        <v>2620000</v>
      </c>
      <c r="K538" s="7">
        <f>J538/F538</f>
        <v>11101.694915254237</v>
      </c>
      <c r="L538" s="7">
        <f>N538*J538</f>
        <v>1179000</v>
      </c>
      <c r="M538" s="7">
        <f>J538-L538</f>
        <v>1441000</v>
      </c>
      <c r="N538" s="5">
        <v>0.45</v>
      </c>
      <c r="O538" s="8">
        <f>M538/(H538+I538+L538)</f>
        <v>0.5957007027697395</v>
      </c>
    </row>
    <row r="539" spans="1:15" ht="12.75">
      <c r="A539" s="9" t="s">
        <v>182</v>
      </c>
      <c r="B539" s="10" t="s">
        <v>1143</v>
      </c>
      <c r="C539" s="11">
        <v>602630</v>
      </c>
      <c r="D539" s="12" t="s">
        <v>1144</v>
      </c>
      <c r="E539" s="10">
        <v>21</v>
      </c>
      <c r="F539" s="13">
        <v>27748</v>
      </c>
      <c r="G539" s="13">
        <v>1346</v>
      </c>
      <c r="H539" s="7">
        <v>68217000</v>
      </c>
      <c r="I539" s="7">
        <v>156577000</v>
      </c>
      <c r="J539" s="7">
        <v>308018000</v>
      </c>
      <c r="K539" s="7">
        <f>J539/F539</f>
        <v>11100.547787227908</v>
      </c>
      <c r="L539" s="7">
        <f>N539*J539</f>
        <v>138608100</v>
      </c>
      <c r="M539" s="7">
        <f>J539-L539</f>
        <v>169409900</v>
      </c>
      <c r="N539" s="5">
        <v>0.45</v>
      </c>
      <c r="O539" s="8">
        <f>M539/(H539+I539+L539)</f>
        <v>0.4661775482310091</v>
      </c>
    </row>
    <row r="540" spans="1:15" ht="12.75">
      <c r="A540" s="9" t="s">
        <v>51</v>
      </c>
      <c r="B540" s="10" t="s">
        <v>1145</v>
      </c>
      <c r="C540" s="11">
        <v>627840</v>
      </c>
      <c r="D540" s="12" t="s">
        <v>1146</v>
      </c>
      <c r="E540" s="10">
        <v>2</v>
      </c>
      <c r="F540" s="13">
        <v>823</v>
      </c>
      <c r="G540" s="10">
        <v>38</v>
      </c>
      <c r="H540" s="7">
        <v>643000</v>
      </c>
      <c r="I540" s="7">
        <v>4352000</v>
      </c>
      <c r="J540" s="7">
        <v>9133000</v>
      </c>
      <c r="K540" s="7">
        <f>J540/F540</f>
        <v>11097.205346294046</v>
      </c>
      <c r="L540" s="7">
        <f>N540*J540</f>
        <v>4109850</v>
      </c>
      <c r="M540" s="7">
        <f>J540-L540</f>
        <v>5023150</v>
      </c>
      <c r="N540" s="5">
        <v>0.45</v>
      </c>
      <c r="O540" s="8">
        <f>M540/(H540+I540+L540)</f>
        <v>0.5517004673333443</v>
      </c>
    </row>
    <row r="541" spans="1:15" ht="12.75">
      <c r="A541" s="9" t="s">
        <v>16</v>
      </c>
      <c r="B541" s="10" t="s">
        <v>1147</v>
      </c>
      <c r="C541" s="11">
        <v>602097</v>
      </c>
      <c r="D541" s="12" t="s">
        <v>1148</v>
      </c>
      <c r="E541" s="10">
        <v>1</v>
      </c>
      <c r="F541" s="13">
        <v>431</v>
      </c>
      <c r="G541" s="13">
        <v>18</v>
      </c>
      <c r="H541" s="7">
        <v>514000</v>
      </c>
      <c r="I541" s="7">
        <v>293000</v>
      </c>
      <c r="J541" s="7">
        <v>4777000</v>
      </c>
      <c r="K541" s="7">
        <f>J541/F541</f>
        <v>11083.52668213457</v>
      </c>
      <c r="L541" s="7">
        <f>N541*J541</f>
        <v>2149650</v>
      </c>
      <c r="M541" s="7">
        <f>J541-L541</f>
        <v>2627350</v>
      </c>
      <c r="N541" s="5">
        <v>0.45</v>
      </c>
      <c r="O541" s="8">
        <f>M541/(H541+I541+L541)</f>
        <v>0.888623949402195</v>
      </c>
    </row>
    <row r="542" spans="1:15" ht="12.75">
      <c r="A542" s="20" t="s">
        <v>91</v>
      </c>
      <c r="B542" s="20" t="s">
        <v>1149</v>
      </c>
      <c r="C542" s="21">
        <v>606000</v>
      </c>
      <c r="D542" s="22" t="s">
        <v>1150</v>
      </c>
      <c r="E542" s="20">
        <v>1</v>
      </c>
      <c r="F542" s="23">
        <v>37</v>
      </c>
      <c r="G542" s="20">
        <v>3</v>
      </c>
      <c r="H542" s="7">
        <v>145000</v>
      </c>
      <c r="I542" s="7">
        <v>248000</v>
      </c>
      <c r="J542" s="7">
        <v>410000</v>
      </c>
      <c r="K542" s="7">
        <f>J542/F542</f>
        <v>11081.081081081082</v>
      </c>
      <c r="L542" s="6">
        <f>J542*N542</f>
        <v>184500</v>
      </c>
      <c r="M542" s="6">
        <f>J542-L542</f>
        <v>225500</v>
      </c>
      <c r="N542" s="5">
        <v>0.45</v>
      </c>
      <c r="O542" s="8">
        <f>M542/(H542+I542+L542)</f>
        <v>0.3904761904761905</v>
      </c>
    </row>
    <row r="543" spans="1:15" ht="12.75">
      <c r="A543" s="9" t="s">
        <v>132</v>
      </c>
      <c r="B543" s="10" t="s">
        <v>1151</v>
      </c>
      <c r="C543" s="11">
        <v>621690</v>
      </c>
      <c r="D543" s="12" t="s">
        <v>1152</v>
      </c>
      <c r="E543" s="10">
        <v>14</v>
      </c>
      <c r="F543" s="13">
        <v>8826</v>
      </c>
      <c r="G543" s="10">
        <v>388</v>
      </c>
      <c r="H543" s="7">
        <v>15127000</v>
      </c>
      <c r="I543" s="7">
        <v>30868000</v>
      </c>
      <c r="J543" s="7">
        <v>97791000</v>
      </c>
      <c r="K543" s="7">
        <f>J543/F543</f>
        <v>11079.877634262406</v>
      </c>
      <c r="L543" s="7">
        <f>N543*J543</f>
        <v>44005950</v>
      </c>
      <c r="M543" s="7">
        <f>J543-L543</f>
        <v>53785050</v>
      </c>
      <c r="N543" s="5">
        <v>0.45</v>
      </c>
      <c r="O543" s="8">
        <f>M543/(H543+I543+L543)</f>
        <v>0.5976053586101036</v>
      </c>
    </row>
    <row r="544" spans="1:15" ht="12.75">
      <c r="A544" s="5" t="s">
        <v>66</v>
      </c>
      <c r="B544" s="20" t="s">
        <v>1153</v>
      </c>
      <c r="C544" s="21">
        <v>636270</v>
      </c>
      <c r="D544" s="22" t="s">
        <v>1154</v>
      </c>
      <c r="E544" s="20">
        <v>11</v>
      </c>
      <c r="F544" s="23">
        <v>5939</v>
      </c>
      <c r="G544" s="20">
        <v>283</v>
      </c>
      <c r="H544" s="7">
        <v>20386000</v>
      </c>
      <c r="I544" s="7">
        <v>17586000</v>
      </c>
      <c r="J544" s="7">
        <v>65784000</v>
      </c>
      <c r="K544" s="7">
        <f>J544/F544</f>
        <v>11076.612224280181</v>
      </c>
      <c r="L544" s="7">
        <f>N544*J544</f>
        <v>29602800</v>
      </c>
      <c r="M544" s="7">
        <f>J544-L544</f>
        <v>36181200</v>
      </c>
      <c r="N544" s="5">
        <v>0.45</v>
      </c>
      <c r="O544" s="8">
        <f>M544/(H544+I544+L544)</f>
        <v>0.5354244481670682</v>
      </c>
    </row>
    <row r="545" spans="1:15" ht="12.75">
      <c r="A545" s="9" t="s">
        <v>31</v>
      </c>
      <c r="B545" s="10" t="s">
        <v>1155</v>
      </c>
      <c r="C545" s="11">
        <v>600014</v>
      </c>
      <c r="D545" s="12" t="s">
        <v>1156</v>
      </c>
      <c r="E545" s="10">
        <v>25</v>
      </c>
      <c r="F545" s="13">
        <v>22962</v>
      </c>
      <c r="G545" s="13">
        <v>960</v>
      </c>
      <c r="H545" s="7">
        <v>45671000</v>
      </c>
      <c r="I545" s="7">
        <v>42021000</v>
      </c>
      <c r="J545" s="7">
        <v>254150000</v>
      </c>
      <c r="K545" s="7">
        <f>J545/F545</f>
        <v>11068.286734604999</v>
      </c>
      <c r="L545" s="7">
        <f>N545*J545</f>
        <v>114367500</v>
      </c>
      <c r="M545" s="7">
        <f>J545-L545</f>
        <v>139782500</v>
      </c>
      <c r="N545" s="5">
        <v>0.45</v>
      </c>
      <c r="O545" s="8">
        <f>M545/(H545+I545+L545)</f>
        <v>0.6917888047827496</v>
      </c>
    </row>
    <row r="546" spans="1:15" ht="12.75">
      <c r="A546" s="9" t="s">
        <v>16</v>
      </c>
      <c r="B546" s="10" t="s">
        <v>1157</v>
      </c>
      <c r="C546" s="11">
        <v>601989</v>
      </c>
      <c r="D546" s="12" t="s">
        <v>1158</v>
      </c>
      <c r="E546" s="10">
        <v>1</v>
      </c>
      <c r="F546" s="13">
        <v>59</v>
      </c>
      <c r="G546" s="13">
        <v>5</v>
      </c>
      <c r="H546" s="7">
        <v>630000</v>
      </c>
      <c r="I546" s="7">
        <v>165000</v>
      </c>
      <c r="J546" s="7">
        <v>653000</v>
      </c>
      <c r="K546" s="7">
        <f>J546/F546</f>
        <v>11067.796610169491</v>
      </c>
      <c r="L546" s="7">
        <f>N546*J546</f>
        <v>293850</v>
      </c>
      <c r="M546" s="7">
        <f>J546-L546</f>
        <v>359150</v>
      </c>
      <c r="N546" s="5">
        <v>0.45</v>
      </c>
      <c r="O546" s="8">
        <f>M546/(H546+I546+L546)</f>
        <v>0.32984341277494605</v>
      </c>
    </row>
    <row r="547" spans="1:15" ht="12.75">
      <c r="A547" s="9" t="s">
        <v>157</v>
      </c>
      <c r="B547" s="10" t="s">
        <v>1159</v>
      </c>
      <c r="C547" s="11">
        <v>608520</v>
      </c>
      <c r="D547" s="12" t="s">
        <v>1160</v>
      </c>
      <c r="E547" s="10">
        <v>5</v>
      </c>
      <c r="F547" s="13">
        <v>2155</v>
      </c>
      <c r="G547" s="10">
        <v>94</v>
      </c>
      <c r="H547" s="28">
        <v>5399000</v>
      </c>
      <c r="I547" s="28">
        <v>5156000</v>
      </c>
      <c r="J547" s="28">
        <v>23836000</v>
      </c>
      <c r="K547" s="7">
        <f>J547/F547</f>
        <v>11060.788863109048</v>
      </c>
      <c r="L547" s="28">
        <f>J547*N547</f>
        <v>10726200</v>
      </c>
      <c r="M547" s="28">
        <f>J547-L547</f>
        <v>13109800</v>
      </c>
      <c r="N547" s="5">
        <v>0.45</v>
      </c>
      <c r="O547" s="8">
        <f>M547/(H547+I547+L547)</f>
        <v>0.6160272916940774</v>
      </c>
    </row>
    <row r="548" spans="1:15" ht="12.75">
      <c r="A548" s="9" t="s">
        <v>120</v>
      </c>
      <c r="B548" s="10" t="s">
        <v>1161</v>
      </c>
      <c r="C548" s="11">
        <v>601775</v>
      </c>
      <c r="D548" s="12" t="s">
        <v>1162</v>
      </c>
      <c r="E548" s="10">
        <v>1</v>
      </c>
      <c r="F548" s="13">
        <v>459</v>
      </c>
      <c r="G548" s="13">
        <v>21</v>
      </c>
      <c r="H548" s="7">
        <v>642000</v>
      </c>
      <c r="I548" s="7">
        <v>873000</v>
      </c>
      <c r="J548" s="7">
        <v>5072000</v>
      </c>
      <c r="K548" s="7">
        <f>J548/F548</f>
        <v>11050.108932461873</v>
      </c>
      <c r="L548" s="7">
        <f>N548*J548</f>
        <v>2282400</v>
      </c>
      <c r="M548" s="7">
        <f>J548-L548</f>
        <v>2789600</v>
      </c>
      <c r="N548" s="5">
        <v>0.45</v>
      </c>
      <c r="O548" s="8">
        <f>M548/(H548+I548+L548)</f>
        <v>0.7346078896086796</v>
      </c>
    </row>
    <row r="549" spans="1:15" ht="12.75">
      <c r="A549" s="9" t="s">
        <v>86</v>
      </c>
      <c r="B549" s="10" t="s">
        <v>1163</v>
      </c>
      <c r="C549" s="11">
        <v>601484</v>
      </c>
      <c r="D549" s="12" t="s">
        <v>1164</v>
      </c>
      <c r="E549" s="10">
        <v>1</v>
      </c>
      <c r="F549" s="13">
        <v>796</v>
      </c>
      <c r="G549" s="13">
        <v>39</v>
      </c>
      <c r="H549" s="7">
        <v>2506000</v>
      </c>
      <c r="I549" s="7">
        <v>3124000</v>
      </c>
      <c r="J549" s="7">
        <v>8788000</v>
      </c>
      <c r="K549" s="7">
        <f>J549/F549</f>
        <v>11040.201005025127</v>
      </c>
      <c r="L549" s="7">
        <f>N549*J549</f>
        <v>3954600</v>
      </c>
      <c r="M549" s="7">
        <f>J549-L549</f>
        <v>4833400</v>
      </c>
      <c r="N549" s="5">
        <v>0.45</v>
      </c>
      <c r="O549" s="8">
        <f>M549/(H549+I549+L549)</f>
        <v>0.5042881288734011</v>
      </c>
    </row>
    <row r="550" spans="1:15" ht="12.75">
      <c r="A550" s="9" t="s">
        <v>86</v>
      </c>
      <c r="B550" s="10" t="s">
        <v>1165</v>
      </c>
      <c r="C550" s="11">
        <v>602435</v>
      </c>
      <c r="D550" s="12" t="s">
        <v>1166</v>
      </c>
      <c r="E550" s="10">
        <v>1</v>
      </c>
      <c r="F550" s="13">
        <v>617</v>
      </c>
      <c r="G550" s="13">
        <v>30</v>
      </c>
      <c r="H550" s="7">
        <v>1455000</v>
      </c>
      <c r="I550" s="7">
        <v>2204000</v>
      </c>
      <c r="J550" s="7">
        <v>6811000</v>
      </c>
      <c r="K550" s="7">
        <f>J550/F550</f>
        <v>11038.897893030795</v>
      </c>
      <c r="L550" s="7">
        <f>N550*J550</f>
        <v>3064950</v>
      </c>
      <c r="M550" s="7">
        <f>J550-L550</f>
        <v>3746050</v>
      </c>
      <c r="N550" s="5">
        <v>0.45</v>
      </c>
      <c r="O550" s="8">
        <f>M550/(H550+I550+L550)</f>
        <v>0.5571204425969855</v>
      </c>
    </row>
    <row r="551" spans="1:15" ht="12.75">
      <c r="A551" s="9" t="s">
        <v>86</v>
      </c>
      <c r="B551" s="10" t="s">
        <v>1167</v>
      </c>
      <c r="C551" s="11">
        <v>602470</v>
      </c>
      <c r="D551" s="12" t="s">
        <v>1168</v>
      </c>
      <c r="E551" s="10">
        <v>1</v>
      </c>
      <c r="F551" s="13">
        <v>410</v>
      </c>
      <c r="G551" s="13">
        <v>14</v>
      </c>
      <c r="H551" s="7">
        <v>1245000</v>
      </c>
      <c r="I551" s="7">
        <v>1502000</v>
      </c>
      <c r="J551" s="7">
        <v>4524000</v>
      </c>
      <c r="K551" s="7">
        <f>J551/F551</f>
        <v>11034.146341463415</v>
      </c>
      <c r="L551" s="7">
        <f>N551*J551</f>
        <v>2035800</v>
      </c>
      <c r="M551" s="7">
        <f>J551-L551</f>
        <v>2488200</v>
      </c>
      <c r="N551" s="5">
        <v>0.45</v>
      </c>
      <c r="O551" s="8">
        <f>M551/(H551+I551+L551)</f>
        <v>0.5202391904323828</v>
      </c>
    </row>
    <row r="552" spans="1:15" ht="12.75">
      <c r="A552" s="9" t="s">
        <v>126</v>
      </c>
      <c r="B552" s="10" t="s">
        <v>1169</v>
      </c>
      <c r="C552" s="11">
        <v>638700</v>
      </c>
      <c r="D552" s="12" t="s">
        <v>1170</v>
      </c>
      <c r="E552" s="10">
        <v>6</v>
      </c>
      <c r="F552" s="13">
        <v>2402</v>
      </c>
      <c r="G552" s="10">
        <v>109</v>
      </c>
      <c r="H552" s="7">
        <v>7912000</v>
      </c>
      <c r="I552" s="7">
        <v>11090000</v>
      </c>
      <c r="J552" s="7">
        <v>26501000</v>
      </c>
      <c r="K552" s="7">
        <f>J552/F552</f>
        <v>11032.889258950874</v>
      </c>
      <c r="L552" s="7">
        <f>N552*J552</f>
        <v>11925450</v>
      </c>
      <c r="M552" s="7">
        <f>J552-L552</f>
        <v>14575550</v>
      </c>
      <c r="N552" s="5">
        <v>0.45</v>
      </c>
      <c r="O552" s="8">
        <f>M552/(H552+I552+L552)</f>
        <v>0.47128198412736905</v>
      </c>
    </row>
    <row r="553" spans="1:15" ht="12.75">
      <c r="A553" s="9" t="s">
        <v>86</v>
      </c>
      <c r="B553" s="10" t="s">
        <v>1171</v>
      </c>
      <c r="C553" s="11">
        <v>602241</v>
      </c>
      <c r="D553" s="12" t="s">
        <v>1172</v>
      </c>
      <c r="E553" s="10">
        <v>1</v>
      </c>
      <c r="F553" s="13">
        <v>375</v>
      </c>
      <c r="G553" s="13">
        <v>18</v>
      </c>
      <c r="H553" s="7">
        <v>1278000</v>
      </c>
      <c r="I553" s="7">
        <v>1726000</v>
      </c>
      <c r="J553" s="7">
        <v>4134000</v>
      </c>
      <c r="K553" s="7">
        <f>J553/F553</f>
        <v>11024</v>
      </c>
      <c r="L553" s="7">
        <f>N553*J553</f>
        <v>1860300</v>
      </c>
      <c r="M553" s="7">
        <f>J553-L553</f>
        <v>2273700</v>
      </c>
      <c r="N553" s="5">
        <v>0.45</v>
      </c>
      <c r="O553" s="8">
        <f>M553/(H553+I553+L553)</f>
        <v>0.4674259400119236</v>
      </c>
    </row>
    <row r="554" spans="1:15" ht="12.75">
      <c r="A554" s="9" t="s">
        <v>31</v>
      </c>
      <c r="B554" s="10" t="s">
        <v>1173</v>
      </c>
      <c r="C554" s="11">
        <v>604020</v>
      </c>
      <c r="D554" s="12" t="s">
        <v>1174</v>
      </c>
      <c r="E554" s="10">
        <v>13</v>
      </c>
      <c r="F554" s="13">
        <v>6396</v>
      </c>
      <c r="G554" s="10">
        <v>256</v>
      </c>
      <c r="H554" s="7">
        <v>18828000</v>
      </c>
      <c r="I554" s="7">
        <v>10295000</v>
      </c>
      <c r="J554" s="7">
        <v>70502000</v>
      </c>
      <c r="K554" s="7">
        <f>J554/F554</f>
        <v>11022.826766729206</v>
      </c>
      <c r="L554" s="7">
        <f>N554*J554</f>
        <v>31725900</v>
      </c>
      <c r="M554" s="7">
        <f>J554-L554</f>
        <v>38776100</v>
      </c>
      <c r="N554" s="5">
        <v>0.45</v>
      </c>
      <c r="O554" s="8">
        <f>M554/(H554+I554+L554)</f>
        <v>0.6372522757190352</v>
      </c>
    </row>
    <row r="555" spans="1:15" ht="12.75">
      <c r="A555" s="9" t="s">
        <v>126</v>
      </c>
      <c r="B555" s="10" t="s">
        <v>1175</v>
      </c>
      <c r="C555" s="11">
        <v>636330</v>
      </c>
      <c r="D555" s="12" t="s">
        <v>1176</v>
      </c>
      <c r="E555" s="10">
        <v>1</v>
      </c>
      <c r="F555" s="13">
        <v>151</v>
      </c>
      <c r="G555" s="10">
        <v>10</v>
      </c>
      <c r="H555" s="7">
        <v>498000</v>
      </c>
      <c r="I555" s="7">
        <v>973000</v>
      </c>
      <c r="J555" s="7">
        <v>1664000</v>
      </c>
      <c r="K555" s="7">
        <f>J555/F555</f>
        <v>11019.867549668874</v>
      </c>
      <c r="L555" s="7">
        <f>N555*J555</f>
        <v>748800</v>
      </c>
      <c r="M555" s="7">
        <f>J555-L555</f>
        <v>915200</v>
      </c>
      <c r="N555" s="5">
        <v>0.45</v>
      </c>
      <c r="O555" s="8">
        <f>M555/(H555+I555+L555)</f>
        <v>0.4122893954410307</v>
      </c>
    </row>
    <row r="556" spans="1:15" ht="12.75">
      <c r="A556" s="9" t="s">
        <v>31</v>
      </c>
      <c r="B556" s="10" t="s">
        <v>1177</v>
      </c>
      <c r="C556" s="11">
        <v>607950</v>
      </c>
      <c r="D556" s="12" t="s">
        <v>1178</v>
      </c>
      <c r="E556" s="10">
        <v>7</v>
      </c>
      <c r="F556" s="13">
        <v>4267</v>
      </c>
      <c r="G556" s="10">
        <v>182</v>
      </c>
      <c r="H556" s="7">
        <v>7464000</v>
      </c>
      <c r="I556" s="7">
        <v>9934000</v>
      </c>
      <c r="J556" s="7">
        <v>47013000</v>
      </c>
      <c r="K556" s="7">
        <f>J556/F556</f>
        <v>11017.811108507149</v>
      </c>
      <c r="L556" s="7">
        <f>N556*J556</f>
        <v>21155850</v>
      </c>
      <c r="M556" s="7">
        <f>J556-L556</f>
        <v>25857150</v>
      </c>
      <c r="N556" s="5">
        <v>0.45</v>
      </c>
      <c r="O556" s="8">
        <f>M556/(H556+I556+L556)</f>
        <v>0.670676210028311</v>
      </c>
    </row>
    <row r="557" spans="1:15" ht="12.75">
      <c r="A557" s="9" t="s">
        <v>86</v>
      </c>
      <c r="B557" s="10" t="s">
        <v>1179</v>
      </c>
      <c r="C557" s="11">
        <v>601899</v>
      </c>
      <c r="D557" s="12" t="s">
        <v>1180</v>
      </c>
      <c r="E557" s="10">
        <v>1</v>
      </c>
      <c r="F557" s="13">
        <v>622</v>
      </c>
      <c r="G557" s="13">
        <v>31</v>
      </c>
      <c r="H557" s="7">
        <v>1463000</v>
      </c>
      <c r="I557" s="7">
        <v>2278000</v>
      </c>
      <c r="J557" s="7">
        <v>6848000</v>
      </c>
      <c r="K557" s="7">
        <f>J557/F557</f>
        <v>11009.646302250803</v>
      </c>
      <c r="L557" s="7">
        <f>N557*J557</f>
        <v>3081600</v>
      </c>
      <c r="M557" s="7">
        <f>J557-L557</f>
        <v>3766400</v>
      </c>
      <c r="N557" s="5">
        <v>0.45</v>
      </c>
      <c r="O557" s="8">
        <f>M557/(H557+I557+L557)</f>
        <v>0.5520476064843315</v>
      </c>
    </row>
    <row r="558" spans="1:15" ht="12.75">
      <c r="A558" s="9" t="s">
        <v>123</v>
      </c>
      <c r="B558" s="10" t="s">
        <v>1181</v>
      </c>
      <c r="C558" s="11">
        <v>616920</v>
      </c>
      <c r="D558" s="12" t="s">
        <v>1182</v>
      </c>
      <c r="E558" s="10">
        <v>28</v>
      </c>
      <c r="F558" s="13">
        <v>22372</v>
      </c>
      <c r="G558" s="13">
        <v>968</v>
      </c>
      <c r="H558" s="7">
        <v>55480000</v>
      </c>
      <c r="I558" s="7">
        <v>103756000</v>
      </c>
      <c r="J558" s="7">
        <v>246136000</v>
      </c>
      <c r="K558" s="7">
        <f>J558/F558</f>
        <v>11001.966744144467</v>
      </c>
      <c r="L558" s="7">
        <f>N558*J558</f>
        <v>110761200</v>
      </c>
      <c r="M558" s="7">
        <f>J558-L558</f>
        <v>135374800</v>
      </c>
      <c r="N558" s="5">
        <v>0.45</v>
      </c>
      <c r="O558" s="8">
        <f>M558/(H558+I558+L558)</f>
        <v>0.5013933477828659</v>
      </c>
    </row>
    <row r="559" spans="1:15" ht="12.75">
      <c r="A559" s="9" t="s">
        <v>187</v>
      </c>
      <c r="B559" s="10" t="s">
        <v>1183</v>
      </c>
      <c r="C559" s="11">
        <v>601656</v>
      </c>
      <c r="D559" s="12" t="s">
        <v>1184</v>
      </c>
      <c r="E559" s="10">
        <v>1</v>
      </c>
      <c r="F559" s="13">
        <v>529</v>
      </c>
      <c r="G559" s="10">
        <v>15</v>
      </c>
      <c r="H559" s="7">
        <v>1281000</v>
      </c>
      <c r="I559" s="7">
        <v>2875000</v>
      </c>
      <c r="J559" s="7">
        <v>5819000</v>
      </c>
      <c r="K559" s="7">
        <f>J559/F559</f>
        <v>11000</v>
      </c>
      <c r="L559" s="7">
        <f>N559*J559</f>
        <v>2618550</v>
      </c>
      <c r="M559" s="7">
        <f>J559-L559</f>
        <v>3200450</v>
      </c>
      <c r="N559" s="5">
        <v>0.45</v>
      </c>
      <c r="O559" s="8">
        <f>M559/(H559+I559+L559)</f>
        <v>0.47242252252917166</v>
      </c>
    </row>
    <row r="560" spans="1:15" ht="12.75">
      <c r="A560" s="9" t="s">
        <v>86</v>
      </c>
      <c r="B560" s="10" t="s">
        <v>1185</v>
      </c>
      <c r="C560" s="11">
        <v>602182</v>
      </c>
      <c r="D560" s="12" t="s">
        <v>1186</v>
      </c>
      <c r="E560" s="10">
        <v>1</v>
      </c>
      <c r="F560" s="13">
        <v>784</v>
      </c>
      <c r="G560" s="13">
        <v>38</v>
      </c>
      <c r="H560" s="7">
        <v>2537000</v>
      </c>
      <c r="I560" s="7">
        <v>3167000</v>
      </c>
      <c r="J560" s="7">
        <v>8621000</v>
      </c>
      <c r="K560" s="7">
        <f>J560/F560</f>
        <v>10996.173469387755</v>
      </c>
      <c r="L560" s="7">
        <f>N560*J560</f>
        <v>3879450</v>
      </c>
      <c r="M560" s="7">
        <f>J560-L560</f>
        <v>4741550</v>
      </c>
      <c r="N560" s="5">
        <v>0.45</v>
      </c>
      <c r="O560" s="8">
        <f>M560/(H560+I560+L560)</f>
        <v>0.49476441156368534</v>
      </c>
    </row>
    <row r="561" spans="1:15" ht="12.75">
      <c r="A561" s="9" t="s">
        <v>94</v>
      </c>
      <c r="B561" s="10" t="s">
        <v>1187</v>
      </c>
      <c r="C561" s="11">
        <v>627590</v>
      </c>
      <c r="D561" s="12" t="s">
        <v>1188</v>
      </c>
      <c r="E561" s="10">
        <v>8</v>
      </c>
      <c r="F561" s="13">
        <v>4483</v>
      </c>
      <c r="G561" s="10">
        <v>201</v>
      </c>
      <c r="H561" s="7">
        <v>14247000</v>
      </c>
      <c r="I561" s="7">
        <v>25422000</v>
      </c>
      <c r="J561" s="7">
        <v>49267000</v>
      </c>
      <c r="K561" s="7">
        <f>J561/F561</f>
        <v>10989.73901405309</v>
      </c>
      <c r="L561" s="7">
        <f>N561*J561</f>
        <v>22170150</v>
      </c>
      <c r="M561" s="17">
        <f>J561-L561</f>
        <v>27096850</v>
      </c>
      <c r="N561" s="5">
        <v>0.45</v>
      </c>
      <c r="O561" s="8">
        <f>M561/(H561+I561+L561)</f>
        <v>0.4381827693297854</v>
      </c>
    </row>
    <row r="562" spans="1:15" ht="12.75">
      <c r="A562" s="20" t="s">
        <v>63</v>
      </c>
      <c r="B562" s="20" t="s">
        <v>1189</v>
      </c>
      <c r="C562" s="21">
        <v>606030</v>
      </c>
      <c r="D562" s="22" t="s">
        <v>1190</v>
      </c>
      <c r="E562" s="20">
        <v>2</v>
      </c>
      <c r="F562" s="20">
        <v>473</v>
      </c>
      <c r="G562" s="20">
        <v>27</v>
      </c>
      <c r="H562" s="7">
        <v>769000</v>
      </c>
      <c r="I562" s="7">
        <v>1810000</v>
      </c>
      <c r="J562" s="7">
        <v>5198000</v>
      </c>
      <c r="K562" s="7">
        <f>J562/F562</f>
        <v>10989.429175475687</v>
      </c>
      <c r="L562" s="6">
        <f>J562*N562</f>
        <v>2339100</v>
      </c>
      <c r="M562" s="6">
        <f>J562-L562</f>
        <v>2858900</v>
      </c>
      <c r="N562" s="5">
        <v>0.45</v>
      </c>
      <c r="O562" s="8">
        <f>M562/(H562+I562+L562)</f>
        <v>0.5813017222097965</v>
      </c>
    </row>
    <row r="563" spans="1:15" ht="12.75">
      <c r="A563" s="5" t="s">
        <v>66</v>
      </c>
      <c r="B563" s="20" t="s">
        <v>1191</v>
      </c>
      <c r="C563" s="21">
        <v>635250</v>
      </c>
      <c r="D563" s="22" t="s">
        <v>1192</v>
      </c>
      <c r="E563" s="20">
        <v>21</v>
      </c>
      <c r="F563" s="23">
        <v>13188</v>
      </c>
      <c r="G563" s="20">
        <v>589</v>
      </c>
      <c r="H563" s="7">
        <v>29831000</v>
      </c>
      <c r="I563" s="7">
        <v>74448000</v>
      </c>
      <c r="J563" s="7">
        <v>144716000</v>
      </c>
      <c r="K563" s="7">
        <f>J563/F563</f>
        <v>10973.30906885047</v>
      </c>
      <c r="L563" s="7">
        <f>N563*J563</f>
        <v>65122200</v>
      </c>
      <c r="M563" s="7">
        <f>J563-L563</f>
        <v>79593800</v>
      </c>
      <c r="N563" s="5">
        <v>0.45</v>
      </c>
      <c r="O563" s="8">
        <f>M563/(H563+I563+L563)</f>
        <v>0.46985381449482055</v>
      </c>
    </row>
    <row r="564" spans="1:15" ht="12.75">
      <c r="A564" s="9" t="s">
        <v>117</v>
      </c>
      <c r="B564" s="10" t="s">
        <v>1193</v>
      </c>
      <c r="C564" s="11">
        <v>636450</v>
      </c>
      <c r="D564" s="12" t="s">
        <v>1194</v>
      </c>
      <c r="E564" s="10">
        <v>3</v>
      </c>
      <c r="F564" s="13">
        <v>271</v>
      </c>
      <c r="G564" s="10">
        <v>17</v>
      </c>
      <c r="H564" s="7">
        <v>690000</v>
      </c>
      <c r="I564" s="7">
        <v>3094000</v>
      </c>
      <c r="J564" s="7">
        <v>2972000</v>
      </c>
      <c r="K564" s="7">
        <f>J564/F564</f>
        <v>10966.789667896679</v>
      </c>
      <c r="L564" s="7">
        <f>N564*J564</f>
        <v>1337400</v>
      </c>
      <c r="M564" s="17">
        <f>J564-L564</f>
        <v>1634600</v>
      </c>
      <c r="N564" s="5">
        <v>0.45</v>
      </c>
      <c r="O564" s="8">
        <f>M564/(H564+I564+L564)</f>
        <v>0.3191705393056586</v>
      </c>
    </row>
    <row r="565" spans="1:15" ht="12.75">
      <c r="A565" s="9" t="s">
        <v>22</v>
      </c>
      <c r="B565" s="10" t="s">
        <v>1195</v>
      </c>
      <c r="C565" s="11">
        <v>620460</v>
      </c>
      <c r="D565" s="12" t="s">
        <v>1196</v>
      </c>
      <c r="E565" s="10">
        <v>8</v>
      </c>
      <c r="F565" s="13">
        <v>2759</v>
      </c>
      <c r="G565" s="10">
        <v>128</v>
      </c>
      <c r="H565" s="7">
        <v>2300000</v>
      </c>
      <c r="I565" s="7">
        <v>7729000</v>
      </c>
      <c r="J565" s="7">
        <v>30255000</v>
      </c>
      <c r="K565" s="7">
        <f>J565/F565</f>
        <v>10965.929684668357</v>
      </c>
      <c r="L565" s="7">
        <f>N565*J565</f>
        <v>13614750</v>
      </c>
      <c r="M565" s="7">
        <f>J565-L565</f>
        <v>16640250</v>
      </c>
      <c r="N565" s="5">
        <v>0.45</v>
      </c>
      <c r="O565" s="8">
        <f>M565/(H565+I565+L565)</f>
        <v>0.7037906423473433</v>
      </c>
    </row>
    <row r="566" spans="1:15" ht="12.75">
      <c r="A566" s="2" t="s">
        <v>48</v>
      </c>
      <c r="B566" s="3" t="s">
        <v>1197</v>
      </c>
      <c r="C566" s="3">
        <v>633720</v>
      </c>
      <c r="D566" s="4" t="s">
        <v>1198</v>
      </c>
      <c r="E566" s="16">
        <v>3</v>
      </c>
      <c r="F566" s="16">
        <v>436</v>
      </c>
      <c r="G566" s="16">
        <v>23</v>
      </c>
      <c r="H566" s="6">
        <v>2635000</v>
      </c>
      <c r="I566" s="6">
        <v>1953000</v>
      </c>
      <c r="J566" s="6">
        <v>4781000</v>
      </c>
      <c r="K566" s="7">
        <f>J566/F566</f>
        <v>10965.59633027523</v>
      </c>
      <c r="L566" s="6">
        <f>J566*N566</f>
        <v>2151450</v>
      </c>
      <c r="M566" s="6">
        <f>J566-L566</f>
        <v>2629550</v>
      </c>
      <c r="N566" s="5">
        <v>0.45</v>
      </c>
      <c r="O566" s="8">
        <f>M566/(H566+I566+L566)</f>
        <v>0.3901727885806705</v>
      </c>
    </row>
    <row r="567" spans="1:15" ht="12.75">
      <c r="A567" s="9" t="s">
        <v>94</v>
      </c>
      <c r="B567" s="10" t="s">
        <v>1199</v>
      </c>
      <c r="C567" s="11">
        <v>619650</v>
      </c>
      <c r="D567" s="12" t="s">
        <v>1200</v>
      </c>
      <c r="E567" s="10">
        <v>4</v>
      </c>
      <c r="F567" s="13">
        <v>2762</v>
      </c>
      <c r="G567" s="10">
        <v>123</v>
      </c>
      <c r="H567" s="7">
        <v>8502000</v>
      </c>
      <c r="I567" s="7">
        <v>12701000</v>
      </c>
      <c r="J567" s="7">
        <v>30267000</v>
      </c>
      <c r="K567" s="7">
        <f>J567/F567</f>
        <v>10958.363504706735</v>
      </c>
      <c r="L567" s="7">
        <f>N567*J567</f>
        <v>13620150</v>
      </c>
      <c r="M567" s="17">
        <f>J567-L567</f>
        <v>16646850</v>
      </c>
      <c r="N567" s="5">
        <v>0.45</v>
      </c>
      <c r="O567" s="8">
        <f>M567/(H567+I567+L567)</f>
        <v>0.4780397522912201</v>
      </c>
    </row>
    <row r="568" spans="1:15" ht="12.75">
      <c r="A568" s="2" t="s">
        <v>60</v>
      </c>
      <c r="B568" s="3" t="s">
        <v>1201</v>
      </c>
      <c r="C568" s="3">
        <v>636240</v>
      </c>
      <c r="D568" s="4" t="s">
        <v>1202</v>
      </c>
      <c r="E568" s="16">
        <v>1</v>
      </c>
      <c r="F568" s="16">
        <v>19</v>
      </c>
      <c r="G568" s="16">
        <v>1</v>
      </c>
      <c r="H568" s="17">
        <v>58000</v>
      </c>
      <c r="I568" s="17">
        <v>140000</v>
      </c>
      <c r="J568" s="17">
        <v>208000</v>
      </c>
      <c r="K568" s="7">
        <f>J568/F568</f>
        <v>10947.368421052632</v>
      </c>
      <c r="L568" s="6">
        <f>J568*N568</f>
        <v>93600</v>
      </c>
      <c r="M568" s="6">
        <f>J568-L568</f>
        <v>114400</v>
      </c>
      <c r="N568" s="5">
        <v>0.45</v>
      </c>
      <c r="O568" s="8">
        <f>M568/(H568+I568+L568)</f>
        <v>0.39231824417009603</v>
      </c>
    </row>
    <row r="569" spans="1:15" ht="12.75">
      <c r="A569" s="9" t="s">
        <v>86</v>
      </c>
      <c r="B569" s="10" t="s">
        <v>1203</v>
      </c>
      <c r="C569" s="11">
        <v>601789</v>
      </c>
      <c r="D569" s="12" t="s">
        <v>1204</v>
      </c>
      <c r="E569" s="10">
        <v>1</v>
      </c>
      <c r="F569" s="13">
        <v>498</v>
      </c>
      <c r="G569" s="13">
        <v>25</v>
      </c>
      <c r="H569" s="7">
        <v>1000000</v>
      </c>
      <c r="I569" s="7">
        <v>1933000</v>
      </c>
      <c r="J569" s="7">
        <v>5449000</v>
      </c>
      <c r="K569" s="7">
        <f>J569/F569</f>
        <v>10941.767068273093</v>
      </c>
      <c r="L569" s="7">
        <f>N569*J569</f>
        <v>2452050</v>
      </c>
      <c r="M569" s="7">
        <f>J569-L569</f>
        <v>2996950</v>
      </c>
      <c r="N569" s="5">
        <v>0.45</v>
      </c>
      <c r="O569" s="8">
        <f>M569/(H569+I569+L569)</f>
        <v>0.5565315085282402</v>
      </c>
    </row>
    <row r="570" spans="1:15" ht="12.75">
      <c r="A570" s="9" t="s">
        <v>86</v>
      </c>
      <c r="B570" s="10" t="s">
        <v>1205</v>
      </c>
      <c r="C570" s="11">
        <v>601658</v>
      </c>
      <c r="D570" s="12" t="s">
        <v>1206</v>
      </c>
      <c r="E570" s="10">
        <v>1</v>
      </c>
      <c r="F570" s="13">
        <v>306</v>
      </c>
      <c r="G570" s="13">
        <v>18</v>
      </c>
      <c r="H570" s="7">
        <v>732000</v>
      </c>
      <c r="I570" s="7">
        <v>1306000</v>
      </c>
      <c r="J570" s="7">
        <v>3347000</v>
      </c>
      <c r="K570" s="7">
        <f>J570/F570</f>
        <v>10937.908496732027</v>
      </c>
      <c r="L570" s="7">
        <f>N570*J570</f>
        <v>1506150</v>
      </c>
      <c r="M570" s="7">
        <f>J570-L570</f>
        <v>1840850</v>
      </c>
      <c r="N570" s="5">
        <v>0.45</v>
      </c>
      <c r="O570" s="8">
        <f>M570/(H570+I570+L570)</f>
        <v>0.5194052170478112</v>
      </c>
    </row>
    <row r="571" spans="1:15" ht="12.75">
      <c r="A571" s="9" t="s">
        <v>114</v>
      </c>
      <c r="B571" s="10" t="s">
        <v>1207</v>
      </c>
      <c r="C571" s="11">
        <v>621360</v>
      </c>
      <c r="D571" s="12" t="s">
        <v>1208</v>
      </c>
      <c r="E571" s="10">
        <v>8</v>
      </c>
      <c r="F571" s="13">
        <v>3229</v>
      </c>
      <c r="G571" s="10">
        <v>161</v>
      </c>
      <c r="H571" s="7">
        <v>6529000</v>
      </c>
      <c r="I571" s="7">
        <v>5021000</v>
      </c>
      <c r="J571" s="7">
        <v>35313000</v>
      </c>
      <c r="K571" s="7">
        <f>J571/F571</f>
        <v>10936.203158872717</v>
      </c>
      <c r="L571" s="7">
        <f>J571*N571</f>
        <v>15890850</v>
      </c>
      <c r="M571" s="7">
        <f>J571-L571</f>
        <v>19422150</v>
      </c>
      <c r="N571" s="5">
        <v>0.45</v>
      </c>
      <c r="O571" s="8">
        <f>M571/(H571+I571+L571)</f>
        <v>0.707782375545947</v>
      </c>
    </row>
    <row r="572" spans="1:15" ht="12.75">
      <c r="A572" s="2" t="s">
        <v>83</v>
      </c>
      <c r="B572" s="3" t="s">
        <v>1209</v>
      </c>
      <c r="C572" s="3">
        <v>609780</v>
      </c>
      <c r="D572" s="4" t="s">
        <v>1210</v>
      </c>
      <c r="E572" s="5">
        <v>6</v>
      </c>
      <c r="F572" s="6">
        <v>1990</v>
      </c>
      <c r="G572" s="5">
        <v>88</v>
      </c>
      <c r="H572" s="6">
        <v>2881000</v>
      </c>
      <c r="I572" s="18">
        <v>5171000</v>
      </c>
      <c r="J572" s="6">
        <v>21754000</v>
      </c>
      <c r="K572" s="7">
        <f>J572/F572</f>
        <v>10931.658291457286</v>
      </c>
      <c r="L572" s="6">
        <f>J572*N572</f>
        <v>9789300</v>
      </c>
      <c r="M572" s="6">
        <f>J572-L572</f>
        <v>11964700</v>
      </c>
      <c r="N572" s="5">
        <v>0.45</v>
      </c>
      <c r="O572" s="8">
        <f>M572/(H572+I572+L572)</f>
        <v>0.670618172442591</v>
      </c>
    </row>
    <row r="573" spans="1:15" ht="12.75">
      <c r="A573" s="9" t="s">
        <v>86</v>
      </c>
      <c r="B573" s="10" t="s">
        <v>1211</v>
      </c>
      <c r="C573" s="11">
        <v>602361</v>
      </c>
      <c r="D573" s="12" t="s">
        <v>1212</v>
      </c>
      <c r="E573" s="10">
        <v>1</v>
      </c>
      <c r="F573" s="13">
        <v>453</v>
      </c>
      <c r="G573" s="13">
        <v>21</v>
      </c>
      <c r="H573" s="7">
        <v>2317000</v>
      </c>
      <c r="I573" s="7">
        <v>1594000</v>
      </c>
      <c r="J573" s="7">
        <v>4951000</v>
      </c>
      <c r="K573" s="7">
        <f>J573/F573</f>
        <v>10929.359823399558</v>
      </c>
      <c r="L573" s="7">
        <f>N573*J573</f>
        <v>2227950</v>
      </c>
      <c r="M573" s="7">
        <f>J573-L573</f>
        <v>2723050</v>
      </c>
      <c r="N573" s="5">
        <v>0.45</v>
      </c>
      <c r="O573" s="8">
        <f>M573/(H573+I573+L573)</f>
        <v>0.4435693400337191</v>
      </c>
    </row>
    <row r="574" spans="1:15" ht="12.75">
      <c r="A574" s="9" t="s">
        <v>86</v>
      </c>
      <c r="B574" s="10" t="s">
        <v>1213</v>
      </c>
      <c r="C574" s="11">
        <v>612180</v>
      </c>
      <c r="D574" s="12" t="s">
        <v>1214</v>
      </c>
      <c r="E574" s="10">
        <v>14</v>
      </c>
      <c r="F574" s="13">
        <v>7255</v>
      </c>
      <c r="G574" s="13">
        <v>316</v>
      </c>
      <c r="H574" s="7">
        <v>18614000</v>
      </c>
      <c r="I574" s="7">
        <v>33862000</v>
      </c>
      <c r="J574" s="7">
        <v>79282000</v>
      </c>
      <c r="K574" s="7">
        <f>J574/F574</f>
        <v>10927.911784975879</v>
      </c>
      <c r="L574" s="7">
        <f>N574*J574</f>
        <v>35676900</v>
      </c>
      <c r="M574" s="7">
        <f>J574-L574</f>
        <v>43605100</v>
      </c>
      <c r="N574" s="5">
        <v>0.45</v>
      </c>
      <c r="O574" s="8">
        <f>M574/(H574+I574+L574)</f>
        <v>0.4946530403424051</v>
      </c>
    </row>
    <row r="575" spans="1:15" ht="12.75">
      <c r="A575" s="9" t="s">
        <v>34</v>
      </c>
      <c r="B575" s="10" t="s">
        <v>1215</v>
      </c>
      <c r="C575" s="11">
        <v>605580</v>
      </c>
      <c r="D575" s="12" t="s">
        <v>1216</v>
      </c>
      <c r="E575" s="10">
        <v>21</v>
      </c>
      <c r="F575" s="13">
        <v>16703</v>
      </c>
      <c r="G575" s="10">
        <v>778</v>
      </c>
      <c r="H575" s="7">
        <v>44767000</v>
      </c>
      <c r="I575" s="7">
        <v>47485000</v>
      </c>
      <c r="J575" s="7">
        <v>182519000</v>
      </c>
      <c r="K575" s="7">
        <f>J575/F575</f>
        <v>10927.318445788182</v>
      </c>
      <c r="L575" s="7">
        <f>N575*J575</f>
        <v>82133550</v>
      </c>
      <c r="M575" s="7">
        <f>J575-L575</f>
        <v>100385450</v>
      </c>
      <c r="N575" s="5">
        <v>0.45</v>
      </c>
      <c r="O575" s="8">
        <f>M575/(H575+I575+L575)</f>
        <v>0.5756523404605485</v>
      </c>
    </row>
    <row r="576" spans="1:15" ht="12.75">
      <c r="A576" s="9" t="s">
        <v>86</v>
      </c>
      <c r="B576" s="10" t="s">
        <v>1217</v>
      </c>
      <c r="C576" s="11">
        <v>601725</v>
      </c>
      <c r="D576" s="12" t="s">
        <v>1218</v>
      </c>
      <c r="E576" s="10">
        <v>1</v>
      </c>
      <c r="F576" s="13">
        <v>375</v>
      </c>
      <c r="G576" s="13">
        <v>18</v>
      </c>
      <c r="H576" s="7">
        <v>784000</v>
      </c>
      <c r="I576" s="7">
        <v>861000</v>
      </c>
      <c r="J576" s="7">
        <v>4097000</v>
      </c>
      <c r="K576" s="7">
        <f>J576/F576</f>
        <v>10925.333333333334</v>
      </c>
      <c r="L576" s="7">
        <f>N576*J576</f>
        <v>1843650</v>
      </c>
      <c r="M576" s="7">
        <f>J576-L576</f>
        <v>2253350</v>
      </c>
      <c r="N576" s="5">
        <v>0.45</v>
      </c>
      <c r="O576" s="8">
        <f>M576/(H576+I576+L576)</f>
        <v>0.6459088759262179</v>
      </c>
    </row>
    <row r="577" spans="1:15" ht="12.75">
      <c r="A577" s="9" t="s">
        <v>86</v>
      </c>
      <c r="B577" s="10" t="s">
        <v>1219</v>
      </c>
      <c r="C577" s="11">
        <v>601657</v>
      </c>
      <c r="D577" s="12" t="s">
        <v>1220</v>
      </c>
      <c r="E577" s="10">
        <v>1</v>
      </c>
      <c r="F577" s="13">
        <v>604</v>
      </c>
      <c r="G577" s="13">
        <v>30</v>
      </c>
      <c r="H577" s="7">
        <v>1744000</v>
      </c>
      <c r="I577" s="7">
        <v>2513000</v>
      </c>
      <c r="J577" s="7">
        <v>6588000</v>
      </c>
      <c r="K577" s="7">
        <f>J577/F577</f>
        <v>10907.28476821192</v>
      </c>
      <c r="L577" s="7">
        <f>N577*J577</f>
        <v>2964600</v>
      </c>
      <c r="M577" s="7">
        <f>J577-L577</f>
        <v>3623400</v>
      </c>
      <c r="N577" s="5">
        <v>0.45</v>
      </c>
      <c r="O577" s="8">
        <f>M577/(H577+I577+L577)</f>
        <v>0.5017447657028913</v>
      </c>
    </row>
    <row r="578" spans="1:15" ht="12.75">
      <c r="A578" s="5" t="s">
        <v>66</v>
      </c>
      <c r="B578" s="20" t="s">
        <v>1221</v>
      </c>
      <c r="C578" s="21">
        <v>607970</v>
      </c>
      <c r="D578" s="22" t="s">
        <v>1222</v>
      </c>
      <c r="E578" s="20">
        <v>25</v>
      </c>
      <c r="F578" s="23">
        <v>15742</v>
      </c>
      <c r="G578" s="20">
        <v>677</v>
      </c>
      <c r="H578" s="7">
        <v>33281000</v>
      </c>
      <c r="I578" s="7">
        <v>45982000</v>
      </c>
      <c r="J578" s="7">
        <v>171379000</v>
      </c>
      <c r="K578" s="7">
        <f>J578/F578</f>
        <v>10886.736119933934</v>
      </c>
      <c r="L578" s="7">
        <f>N578*J578</f>
        <v>77120550</v>
      </c>
      <c r="M578" s="7">
        <f>J578-L578</f>
        <v>94258450</v>
      </c>
      <c r="N578" s="5">
        <v>0.45</v>
      </c>
      <c r="O578" s="8">
        <f>M578/(H578+I578+L578)</f>
        <v>0.6027389070014078</v>
      </c>
    </row>
    <row r="579" spans="1:15" ht="12.75">
      <c r="A579" s="9" t="s">
        <v>182</v>
      </c>
      <c r="B579" s="10" t="s">
        <v>1223</v>
      </c>
      <c r="C579" s="11">
        <v>614880</v>
      </c>
      <c r="D579" s="12" t="s">
        <v>1224</v>
      </c>
      <c r="E579" s="10">
        <v>66</v>
      </c>
      <c r="F579" s="13">
        <v>38164</v>
      </c>
      <c r="G579" s="13">
        <v>1641</v>
      </c>
      <c r="H579" s="7">
        <v>93115000</v>
      </c>
      <c r="I579" s="7">
        <v>204564000</v>
      </c>
      <c r="J579" s="7">
        <v>415215000</v>
      </c>
      <c r="K579" s="7">
        <f>J579/F579</f>
        <v>10879.75579079761</v>
      </c>
      <c r="L579" s="7">
        <f>N579*J579</f>
        <v>186846750</v>
      </c>
      <c r="M579" s="7">
        <f>J579-L579</f>
        <v>228368250</v>
      </c>
      <c r="N579" s="5">
        <v>0.45</v>
      </c>
      <c r="O579" s="8">
        <f>M579/(H579+I579+L579)</f>
        <v>0.47132324752606025</v>
      </c>
    </row>
    <row r="580" spans="1:15" ht="12.75">
      <c r="A580" s="9" t="s">
        <v>86</v>
      </c>
      <c r="B580" s="10" t="s">
        <v>1225</v>
      </c>
      <c r="C580" s="11">
        <v>602083</v>
      </c>
      <c r="D580" s="12" t="s">
        <v>1226</v>
      </c>
      <c r="E580" s="10">
        <v>1</v>
      </c>
      <c r="F580" s="13">
        <v>485</v>
      </c>
      <c r="G580" s="13">
        <v>24</v>
      </c>
      <c r="H580" s="7">
        <v>1165000</v>
      </c>
      <c r="I580" s="7">
        <v>1766000</v>
      </c>
      <c r="J580" s="7">
        <v>5275000</v>
      </c>
      <c r="K580" s="7">
        <f>J580/F580</f>
        <v>10876.288659793814</v>
      </c>
      <c r="L580" s="7">
        <f>N580*J580</f>
        <v>2373750</v>
      </c>
      <c r="M580" s="7">
        <f>J580-L580</f>
        <v>2901250</v>
      </c>
      <c r="N580" s="5">
        <v>0.45</v>
      </c>
      <c r="O580" s="8">
        <f>M580/(H580+I580+L580)</f>
        <v>0.5469155002592017</v>
      </c>
    </row>
    <row r="581" spans="1:15" ht="12.75">
      <c r="A581" s="9" t="s">
        <v>31</v>
      </c>
      <c r="B581" s="10" t="s">
        <v>1227</v>
      </c>
      <c r="C581" s="11">
        <v>602044</v>
      </c>
      <c r="D581" s="12" t="s">
        <v>1228</v>
      </c>
      <c r="E581" s="10">
        <v>1</v>
      </c>
      <c r="F581" s="13">
        <v>527</v>
      </c>
      <c r="G581" s="13">
        <v>27</v>
      </c>
      <c r="H581" s="7">
        <v>787000</v>
      </c>
      <c r="I581" s="7">
        <v>523000</v>
      </c>
      <c r="J581" s="7">
        <v>5730000</v>
      </c>
      <c r="K581" s="7">
        <f>J581/F581</f>
        <v>10872.865275142314</v>
      </c>
      <c r="L581" s="7">
        <f>N581*J581</f>
        <v>2578500</v>
      </c>
      <c r="M581" s="7">
        <f>J581-L581</f>
        <v>3151500</v>
      </c>
      <c r="N581" s="5">
        <v>0.45</v>
      </c>
      <c r="O581" s="8">
        <f>M581/(H581+I581+L581)</f>
        <v>0.8104667609618105</v>
      </c>
    </row>
    <row r="582" spans="1:15" ht="12.75">
      <c r="A582" s="5" t="s">
        <v>111</v>
      </c>
      <c r="B582" s="20" t="s">
        <v>1229</v>
      </c>
      <c r="C582" s="21">
        <v>638340</v>
      </c>
      <c r="D582" s="22" t="s">
        <v>1230</v>
      </c>
      <c r="E582" s="20">
        <v>1</v>
      </c>
      <c r="F582" s="23">
        <v>824</v>
      </c>
      <c r="G582" s="20">
        <v>32</v>
      </c>
      <c r="H582" s="6">
        <v>1077000</v>
      </c>
      <c r="I582" s="6">
        <v>1399000</v>
      </c>
      <c r="J582" s="6">
        <v>8959000</v>
      </c>
      <c r="K582" s="7">
        <f>J582/F582</f>
        <v>10872.57281553398</v>
      </c>
      <c r="L582" s="6">
        <f>N582*J582</f>
        <v>4031550</v>
      </c>
      <c r="M582" s="17">
        <f>J582-L582</f>
        <v>4927450</v>
      </c>
      <c r="N582" s="5">
        <v>0.45</v>
      </c>
      <c r="O582" s="8">
        <f>M582/(H582+I582+L582)</f>
        <v>0.7571897257800555</v>
      </c>
    </row>
    <row r="583" spans="1:15" ht="12.75">
      <c r="A583" s="9" t="s">
        <v>16</v>
      </c>
      <c r="B583" s="10" t="s">
        <v>1231</v>
      </c>
      <c r="C583" s="11">
        <v>601818</v>
      </c>
      <c r="D583" s="12" t="s">
        <v>1232</v>
      </c>
      <c r="E583" s="10">
        <v>1</v>
      </c>
      <c r="F583" s="13">
        <v>418</v>
      </c>
      <c r="G583" s="13">
        <v>20</v>
      </c>
      <c r="H583" s="7">
        <v>634000</v>
      </c>
      <c r="I583" s="7">
        <v>323000</v>
      </c>
      <c r="J583" s="7">
        <v>4542000</v>
      </c>
      <c r="K583" s="7">
        <f>J583/F583</f>
        <v>10866.028708133972</v>
      </c>
      <c r="L583" s="7">
        <f>N583*J583</f>
        <v>2043900</v>
      </c>
      <c r="M583" s="7">
        <f>J583-L583</f>
        <v>2498100</v>
      </c>
      <c r="N583" s="5">
        <v>0.45</v>
      </c>
      <c r="O583" s="8">
        <f>M583/(H583+I583+L583)</f>
        <v>0.8324502649205239</v>
      </c>
    </row>
    <row r="584" spans="1:15" ht="12.75">
      <c r="A584" s="9" t="s">
        <v>86</v>
      </c>
      <c r="B584" s="10" t="s">
        <v>1233</v>
      </c>
      <c r="C584" s="11">
        <v>601613</v>
      </c>
      <c r="D584" s="12" t="s">
        <v>1234</v>
      </c>
      <c r="E584" s="10">
        <v>1</v>
      </c>
      <c r="F584" s="13">
        <v>297</v>
      </c>
      <c r="G584" s="13">
        <v>14</v>
      </c>
      <c r="H584" s="7">
        <v>501000</v>
      </c>
      <c r="I584" s="7">
        <v>1256000</v>
      </c>
      <c r="J584" s="7">
        <v>3227000</v>
      </c>
      <c r="K584" s="7">
        <f>J584/F584</f>
        <v>10865.319865319865</v>
      </c>
      <c r="L584" s="7">
        <f>N584*J584</f>
        <v>1452150</v>
      </c>
      <c r="M584" s="7">
        <f>J584-L584</f>
        <v>1774850</v>
      </c>
      <c r="N584" s="5">
        <v>0.45</v>
      </c>
      <c r="O584" s="8">
        <f>M584/(H584+I584+L584)</f>
        <v>0.5530592212891264</v>
      </c>
    </row>
    <row r="585" spans="1:15" ht="12.75">
      <c r="A585" s="9" t="s">
        <v>126</v>
      </c>
      <c r="B585" s="10" t="s">
        <v>1235</v>
      </c>
      <c r="C585" s="11">
        <v>637470</v>
      </c>
      <c r="D585" s="12" t="s">
        <v>1236</v>
      </c>
      <c r="E585" s="10">
        <v>1</v>
      </c>
      <c r="F585" s="13">
        <v>344</v>
      </c>
      <c r="G585" s="10">
        <v>17</v>
      </c>
      <c r="H585" s="7">
        <v>904000</v>
      </c>
      <c r="I585" s="7">
        <v>740000</v>
      </c>
      <c r="J585" s="7">
        <v>3737000</v>
      </c>
      <c r="K585" s="7">
        <f>J585/F585</f>
        <v>10863.372093023256</v>
      </c>
      <c r="L585" s="7">
        <f>N585*J585</f>
        <v>1681650</v>
      </c>
      <c r="M585" s="7">
        <f>J585-L585</f>
        <v>2055350</v>
      </c>
      <c r="N585" s="5">
        <v>0.45</v>
      </c>
      <c r="O585" s="8">
        <f>M585/(H585+I585+L585)</f>
        <v>0.6180295581314931</v>
      </c>
    </row>
    <row r="586" spans="1:15" ht="12.75">
      <c r="A586" s="9" t="s">
        <v>132</v>
      </c>
      <c r="B586" s="10" t="s">
        <v>1237</v>
      </c>
      <c r="C586" s="11">
        <v>601748</v>
      </c>
      <c r="D586" s="12" t="s">
        <v>1238</v>
      </c>
      <c r="E586" s="10">
        <v>1</v>
      </c>
      <c r="F586" s="13">
        <v>260</v>
      </c>
      <c r="G586" s="10">
        <v>10</v>
      </c>
      <c r="H586" s="7">
        <v>613000</v>
      </c>
      <c r="I586" s="7">
        <v>915000</v>
      </c>
      <c r="J586" s="7">
        <v>2823000</v>
      </c>
      <c r="K586" s="7">
        <f>J586/F586</f>
        <v>10857.692307692309</v>
      </c>
      <c r="L586" s="7">
        <f>N586*J586</f>
        <v>1270350</v>
      </c>
      <c r="M586" s="7">
        <f>J586-L586</f>
        <v>1552650</v>
      </c>
      <c r="N586" s="5">
        <v>0.45</v>
      </c>
      <c r="O586" s="8">
        <f>M586/(H586+I586+L586)</f>
        <v>0.5548448192684975</v>
      </c>
    </row>
    <row r="587" spans="1:15" ht="12.75">
      <c r="A587" s="9" t="s">
        <v>86</v>
      </c>
      <c r="B587" s="10" t="s">
        <v>1239</v>
      </c>
      <c r="C587" s="11">
        <v>601959</v>
      </c>
      <c r="D587" s="12" t="s">
        <v>1240</v>
      </c>
      <c r="E587" s="10">
        <v>1</v>
      </c>
      <c r="F587" s="13">
        <v>888</v>
      </c>
      <c r="G587" s="13">
        <v>34</v>
      </c>
      <c r="H587" s="7">
        <v>2313000</v>
      </c>
      <c r="I587" s="7">
        <v>4394000</v>
      </c>
      <c r="J587" s="7">
        <v>9639000</v>
      </c>
      <c r="K587" s="7">
        <f>J587/F587</f>
        <v>10854.72972972973</v>
      </c>
      <c r="L587" s="7">
        <f>N587*J587</f>
        <v>4337550</v>
      </c>
      <c r="M587" s="7">
        <f>J587-L587</f>
        <v>5301450</v>
      </c>
      <c r="N587" s="5">
        <v>0.45</v>
      </c>
      <c r="O587" s="8">
        <f>M587/(H587+I587+L587)</f>
        <v>0.480005975798018</v>
      </c>
    </row>
    <row r="588" spans="1:15" ht="12.75">
      <c r="A588" s="9" t="s">
        <v>86</v>
      </c>
      <c r="B588" s="10" t="s">
        <v>1241</v>
      </c>
      <c r="C588" s="11">
        <v>601540</v>
      </c>
      <c r="D588" s="12" t="s">
        <v>1242</v>
      </c>
      <c r="E588" s="10">
        <v>1</v>
      </c>
      <c r="F588" s="13">
        <v>358</v>
      </c>
      <c r="G588" s="13">
        <v>18</v>
      </c>
      <c r="H588" s="7">
        <v>677000</v>
      </c>
      <c r="I588" s="7">
        <v>904000</v>
      </c>
      <c r="J588" s="7">
        <v>3885000</v>
      </c>
      <c r="K588" s="7">
        <f>J588/F588</f>
        <v>10851.95530726257</v>
      </c>
      <c r="L588" s="7">
        <f>N588*J588</f>
        <v>1748250</v>
      </c>
      <c r="M588" s="7">
        <f>J588-L588</f>
        <v>2136750</v>
      </c>
      <c r="N588" s="5">
        <v>0.45</v>
      </c>
      <c r="O588" s="8">
        <f>M588/(H588+I588+L588)</f>
        <v>0.6418112187429601</v>
      </c>
    </row>
    <row r="589" spans="1:15" ht="12.75">
      <c r="A589" s="9" t="s">
        <v>129</v>
      </c>
      <c r="B589" s="10" t="s">
        <v>1243</v>
      </c>
      <c r="C589" s="11">
        <v>607800</v>
      </c>
      <c r="D589" s="12" t="s">
        <v>1244</v>
      </c>
      <c r="E589" s="10">
        <v>16</v>
      </c>
      <c r="F589" s="13">
        <v>9207</v>
      </c>
      <c r="G589" s="13">
        <v>401</v>
      </c>
      <c r="H589" s="7">
        <v>17766000</v>
      </c>
      <c r="I589" s="7">
        <v>43901000</v>
      </c>
      <c r="J589" s="7">
        <v>99837000</v>
      </c>
      <c r="K589" s="7">
        <f>J589/F589</f>
        <v>10843.597262952102</v>
      </c>
      <c r="L589" s="17">
        <f>J589*N589</f>
        <v>44926650</v>
      </c>
      <c r="M589" s="17">
        <f>J589-L589</f>
        <v>54910350</v>
      </c>
      <c r="N589" s="5">
        <v>0.45</v>
      </c>
      <c r="O589" s="8">
        <f>M589/(H589+I589+L589)</f>
        <v>0.5151371587331891</v>
      </c>
    </row>
    <row r="590" spans="1:15" ht="12.75">
      <c r="A590" s="9" t="s">
        <v>86</v>
      </c>
      <c r="B590" s="10" t="s">
        <v>1245</v>
      </c>
      <c r="C590" s="11">
        <v>601934</v>
      </c>
      <c r="D590" s="12" t="s">
        <v>1246</v>
      </c>
      <c r="E590" s="10">
        <v>1</v>
      </c>
      <c r="F590" s="13">
        <v>608</v>
      </c>
      <c r="G590" s="13">
        <v>30</v>
      </c>
      <c r="H590" s="7">
        <v>1375000</v>
      </c>
      <c r="I590" s="7">
        <v>2201000</v>
      </c>
      <c r="J590" s="7">
        <v>6589000</v>
      </c>
      <c r="K590" s="7">
        <f>J590/F590</f>
        <v>10837.171052631578</v>
      </c>
      <c r="L590" s="7">
        <f>N590*J590</f>
        <v>2965050</v>
      </c>
      <c r="M590" s="7">
        <f>J590-L590</f>
        <v>3623950</v>
      </c>
      <c r="N590" s="5">
        <v>0.45</v>
      </c>
      <c r="O590" s="8">
        <f>M590/(H590+I590+L590)</f>
        <v>0.5540318450401694</v>
      </c>
    </row>
    <row r="591" spans="1:15" ht="12.75">
      <c r="A591" s="9" t="s">
        <v>31</v>
      </c>
      <c r="B591" s="10" t="s">
        <v>1247</v>
      </c>
      <c r="C591" s="11">
        <v>636820</v>
      </c>
      <c r="D591" s="12" t="s">
        <v>1248</v>
      </c>
      <c r="E591" s="10">
        <v>9</v>
      </c>
      <c r="F591" s="13">
        <v>1949</v>
      </c>
      <c r="G591" s="10">
        <v>114</v>
      </c>
      <c r="H591" s="7">
        <v>16273000</v>
      </c>
      <c r="I591" s="7">
        <v>3984000</v>
      </c>
      <c r="J591" s="7">
        <v>21120000</v>
      </c>
      <c r="K591" s="7">
        <f>J591/F591</f>
        <v>10836.326321190354</v>
      </c>
      <c r="L591" s="7">
        <f>N591*J591</f>
        <v>9504000</v>
      </c>
      <c r="M591" s="7">
        <f>J591-L591</f>
        <v>11616000</v>
      </c>
      <c r="N591" s="5">
        <v>0.45</v>
      </c>
      <c r="O591" s="8">
        <f>M591/(H591+I591+L591)</f>
        <v>0.3903094654077484</v>
      </c>
    </row>
    <row r="592" spans="1:15" ht="12.75">
      <c r="A592" s="2" t="s">
        <v>39</v>
      </c>
      <c r="B592" s="3" t="s">
        <v>1249</v>
      </c>
      <c r="C592" s="3">
        <v>605190</v>
      </c>
      <c r="D592" s="4" t="s">
        <v>1250</v>
      </c>
      <c r="E592" s="5">
        <v>1</v>
      </c>
      <c r="F592" s="5">
        <v>30</v>
      </c>
      <c r="G592" s="5">
        <v>2</v>
      </c>
      <c r="H592" s="17">
        <v>23000</v>
      </c>
      <c r="I592" s="17">
        <v>95000</v>
      </c>
      <c r="J592" s="17">
        <v>325000</v>
      </c>
      <c r="K592" s="7">
        <f>J592/F592</f>
        <v>10833.333333333334</v>
      </c>
      <c r="L592" s="6">
        <f>J592*N592</f>
        <v>146250</v>
      </c>
      <c r="M592" s="6">
        <f>J592-L592</f>
        <v>178750</v>
      </c>
      <c r="N592" s="5">
        <v>0.45</v>
      </c>
      <c r="O592" s="8">
        <f>M592/(H592+I592+L592)</f>
        <v>0.6764427625354777</v>
      </c>
    </row>
    <row r="593" spans="1:15" ht="12.75">
      <c r="A593" s="9" t="s">
        <v>157</v>
      </c>
      <c r="B593" s="10" t="s">
        <v>1251</v>
      </c>
      <c r="C593" s="11">
        <v>601563</v>
      </c>
      <c r="D593" s="12" t="s">
        <v>1252</v>
      </c>
      <c r="E593" s="10">
        <v>1</v>
      </c>
      <c r="F593" s="13">
        <v>84</v>
      </c>
      <c r="G593" s="10">
        <v>6</v>
      </c>
      <c r="H593" s="28">
        <v>8000</v>
      </c>
      <c r="I593" s="28">
        <v>142000</v>
      </c>
      <c r="J593" s="28">
        <v>910000</v>
      </c>
      <c r="K593" s="7">
        <f>J593/F593</f>
        <v>10833.333333333334</v>
      </c>
      <c r="L593" s="28">
        <f>J593*N593</f>
        <v>409500</v>
      </c>
      <c r="M593" s="28">
        <f>J593-L593</f>
        <v>500500</v>
      </c>
      <c r="N593" s="5">
        <v>0.45</v>
      </c>
      <c r="O593" s="8">
        <f>M593/(H593+I593+L593)</f>
        <v>0.8945487042001787</v>
      </c>
    </row>
    <row r="594" spans="1:15" ht="12.75">
      <c r="A594" s="5" t="s">
        <v>97</v>
      </c>
      <c r="B594" s="3" t="s">
        <v>1253</v>
      </c>
      <c r="C594" s="3">
        <v>642930</v>
      </c>
      <c r="D594" s="4" t="s">
        <v>1254</v>
      </c>
      <c r="E594" s="5">
        <v>5</v>
      </c>
      <c r="F594" s="6">
        <v>1569</v>
      </c>
      <c r="G594" s="5">
        <v>77</v>
      </c>
      <c r="H594" s="6">
        <v>3306000</v>
      </c>
      <c r="I594" s="6">
        <v>6291000</v>
      </c>
      <c r="J594" s="6">
        <v>16984000</v>
      </c>
      <c r="K594" s="7">
        <f>J594/F594</f>
        <v>10824.729126832377</v>
      </c>
      <c r="L594" s="6">
        <f>J594*N594</f>
        <v>7642800</v>
      </c>
      <c r="M594" s="6">
        <f>J594-L594</f>
        <v>9341200</v>
      </c>
      <c r="N594" s="5">
        <v>0.45</v>
      </c>
      <c r="O594" s="8">
        <f>M594/(H594+I594+L594)</f>
        <v>0.5418392324736946</v>
      </c>
    </row>
    <row r="595" spans="1:15" ht="12.75">
      <c r="A595" s="9" t="s">
        <v>86</v>
      </c>
      <c r="B595" s="10" t="s">
        <v>1255</v>
      </c>
      <c r="C595" s="11">
        <v>601526</v>
      </c>
      <c r="D595" s="12" t="s">
        <v>1256</v>
      </c>
      <c r="E595" s="10">
        <v>1</v>
      </c>
      <c r="F595" s="13">
        <v>277</v>
      </c>
      <c r="G595" s="13">
        <v>16</v>
      </c>
      <c r="H595" s="7">
        <v>654000</v>
      </c>
      <c r="I595" s="7">
        <v>1287000</v>
      </c>
      <c r="J595" s="7">
        <v>2997000</v>
      </c>
      <c r="K595" s="7">
        <f>J595/F595</f>
        <v>10819.494584837545</v>
      </c>
      <c r="L595" s="7">
        <f>N595*J595</f>
        <v>1348650</v>
      </c>
      <c r="M595" s="7">
        <f>J595-L595</f>
        <v>1648350</v>
      </c>
      <c r="N595" s="5">
        <v>0.45</v>
      </c>
      <c r="O595" s="8">
        <f>M595/(H595+I595+L595)</f>
        <v>0.5010715425653185</v>
      </c>
    </row>
    <row r="596" spans="1:15" ht="12.75">
      <c r="A596" s="9" t="s">
        <v>86</v>
      </c>
      <c r="B596" s="10" t="s">
        <v>1257</v>
      </c>
      <c r="C596" s="11">
        <v>601706</v>
      </c>
      <c r="D596" s="12" t="s">
        <v>1258</v>
      </c>
      <c r="E596" s="10">
        <v>1</v>
      </c>
      <c r="F596" s="13">
        <v>694</v>
      </c>
      <c r="G596" s="13">
        <v>37</v>
      </c>
      <c r="H596" s="7">
        <v>1263000</v>
      </c>
      <c r="I596" s="7">
        <v>2984000</v>
      </c>
      <c r="J596" s="7">
        <v>7508000</v>
      </c>
      <c r="K596" s="7">
        <f>J596/F596</f>
        <v>10818.443804034581</v>
      </c>
      <c r="L596" s="7">
        <f>N596*J596</f>
        <v>3378600</v>
      </c>
      <c r="M596" s="7">
        <f>J596-L596</f>
        <v>4129400</v>
      </c>
      <c r="N596" s="5">
        <v>0.45</v>
      </c>
      <c r="O596" s="8">
        <f>M596/(H596+I596+L596)</f>
        <v>0.5415180444817457</v>
      </c>
    </row>
    <row r="597" spans="1:15" ht="12.75">
      <c r="A597" s="9" t="s">
        <v>16</v>
      </c>
      <c r="B597" s="10" t="s">
        <v>1259</v>
      </c>
      <c r="C597" s="11">
        <v>601689</v>
      </c>
      <c r="D597" s="12" t="s">
        <v>1260</v>
      </c>
      <c r="E597" s="10">
        <v>1</v>
      </c>
      <c r="F597" s="13">
        <v>83</v>
      </c>
      <c r="G597" s="13">
        <v>6</v>
      </c>
      <c r="H597" s="7">
        <v>48000</v>
      </c>
      <c r="I597" s="7">
        <v>363000</v>
      </c>
      <c r="J597" s="7">
        <v>896000</v>
      </c>
      <c r="K597" s="7">
        <f>J597/F597</f>
        <v>10795.180722891566</v>
      </c>
      <c r="L597" s="7">
        <f>N597*J597</f>
        <v>403200</v>
      </c>
      <c r="M597" s="7">
        <f>J597-L597</f>
        <v>492800</v>
      </c>
      <c r="N597" s="5">
        <v>0.45</v>
      </c>
      <c r="O597" s="8">
        <f>M597/(H597+I597+L597)</f>
        <v>0.6052566936870548</v>
      </c>
    </row>
    <row r="598" spans="1:15" ht="12.75">
      <c r="A598" s="9" t="s">
        <v>16</v>
      </c>
      <c r="B598" s="10" t="s">
        <v>1261</v>
      </c>
      <c r="C598" s="11">
        <v>621330</v>
      </c>
      <c r="D598" s="12" t="s">
        <v>1262</v>
      </c>
      <c r="E598" s="10">
        <v>8</v>
      </c>
      <c r="F598" s="13">
        <v>3171</v>
      </c>
      <c r="G598" s="13">
        <v>145</v>
      </c>
      <c r="H598" s="7">
        <v>8982000</v>
      </c>
      <c r="I598" s="7">
        <v>15029000</v>
      </c>
      <c r="J598" s="7">
        <v>34218000</v>
      </c>
      <c r="K598" s="7">
        <f>J598/F598</f>
        <v>10790.917691579943</v>
      </c>
      <c r="L598" s="7">
        <f>N598*J598</f>
        <v>15398100</v>
      </c>
      <c r="M598" s="7">
        <f>J598-L598</f>
        <v>18819900</v>
      </c>
      <c r="N598" s="5">
        <v>0.45</v>
      </c>
      <c r="O598" s="8">
        <f>M598/(H598+I598+L598)</f>
        <v>0.4775521389729783</v>
      </c>
    </row>
    <row r="599" spans="1:15" ht="12.75">
      <c r="A599" s="9" t="s">
        <v>170</v>
      </c>
      <c r="B599" s="10" t="s">
        <v>1263</v>
      </c>
      <c r="C599" s="11">
        <v>641880</v>
      </c>
      <c r="D599" s="12" t="s">
        <v>1264</v>
      </c>
      <c r="E599" s="10">
        <v>4</v>
      </c>
      <c r="F599" s="13">
        <v>3130</v>
      </c>
      <c r="G599" s="10">
        <v>146</v>
      </c>
      <c r="H599" s="7">
        <v>7812000</v>
      </c>
      <c r="I599" s="7">
        <v>5820000</v>
      </c>
      <c r="J599" s="7">
        <v>33774000</v>
      </c>
      <c r="K599" s="7">
        <f>J599/F599</f>
        <v>10790.415335463258</v>
      </c>
      <c r="L599" s="7">
        <f>N599*J599</f>
        <v>15198300</v>
      </c>
      <c r="M599" s="17">
        <f>J599-L599</f>
        <v>18575700</v>
      </c>
      <c r="N599" s="5">
        <v>0.45</v>
      </c>
      <c r="O599" s="8">
        <f>M599/(H599+I599+L599)</f>
        <v>0.6443117137178593</v>
      </c>
    </row>
    <row r="600" spans="1:15" ht="12.75">
      <c r="A600" s="9" t="s">
        <v>187</v>
      </c>
      <c r="B600" s="10" t="s">
        <v>1265</v>
      </c>
      <c r="C600" s="11">
        <v>602379</v>
      </c>
      <c r="D600" s="12" t="s">
        <v>1266</v>
      </c>
      <c r="E600" s="10">
        <v>1</v>
      </c>
      <c r="F600" s="13">
        <v>560</v>
      </c>
      <c r="G600" s="10">
        <v>18</v>
      </c>
      <c r="H600" s="7">
        <v>1065000</v>
      </c>
      <c r="I600" s="7">
        <v>1973000</v>
      </c>
      <c r="J600" s="7">
        <v>6042000</v>
      </c>
      <c r="K600" s="7">
        <f>J600/F600</f>
        <v>10789.285714285714</v>
      </c>
      <c r="L600" s="7">
        <f>N600*J600</f>
        <v>2718900</v>
      </c>
      <c r="M600" s="7">
        <f>J600-L600</f>
        <v>3323100</v>
      </c>
      <c r="N600" s="5">
        <v>0.45</v>
      </c>
      <c r="O600" s="8">
        <f>M600/(H600+I600+L600)</f>
        <v>0.5772377494832288</v>
      </c>
    </row>
    <row r="601" spans="1:15" ht="12.75">
      <c r="A601" s="5" t="s">
        <v>97</v>
      </c>
      <c r="B601" s="3" t="s">
        <v>1267</v>
      </c>
      <c r="C601" s="3">
        <v>602147</v>
      </c>
      <c r="D601" s="4" t="s">
        <v>1268</v>
      </c>
      <c r="E601" s="5">
        <v>1</v>
      </c>
      <c r="F601" s="5">
        <v>374</v>
      </c>
      <c r="G601" s="5">
        <v>20</v>
      </c>
      <c r="H601" s="6">
        <v>896000</v>
      </c>
      <c r="I601" s="6">
        <v>932000</v>
      </c>
      <c r="J601" s="6">
        <v>4030000</v>
      </c>
      <c r="K601" s="7">
        <f>J601/F601</f>
        <v>10775.401069518717</v>
      </c>
      <c r="L601" s="6">
        <f>J601*N601</f>
        <v>1813500</v>
      </c>
      <c r="M601" s="6">
        <f>J601-L601</f>
        <v>2216500</v>
      </c>
      <c r="N601" s="5">
        <v>0.45</v>
      </c>
      <c r="O601" s="8">
        <f>M601/(H601+I601+L601)</f>
        <v>0.6086777426884525</v>
      </c>
    </row>
    <row r="602" spans="1:15" ht="12.75">
      <c r="A602" s="9" t="s">
        <v>129</v>
      </c>
      <c r="B602" s="10" t="s">
        <v>1269</v>
      </c>
      <c r="C602" s="11">
        <v>601886</v>
      </c>
      <c r="D602" s="12" t="s">
        <v>1270</v>
      </c>
      <c r="E602" s="10">
        <v>1</v>
      </c>
      <c r="F602" s="13">
        <v>366</v>
      </c>
      <c r="G602" s="13">
        <v>16</v>
      </c>
      <c r="H602" s="7">
        <v>718000</v>
      </c>
      <c r="I602" s="7">
        <v>1374000</v>
      </c>
      <c r="J602" s="7">
        <v>3941000</v>
      </c>
      <c r="K602" s="7">
        <f>J602/F602</f>
        <v>10767.75956284153</v>
      </c>
      <c r="L602" s="17">
        <f>J602*N602</f>
        <v>1773450</v>
      </c>
      <c r="M602" s="17">
        <f>J602-L602</f>
        <v>2167550</v>
      </c>
      <c r="N602" s="5">
        <v>0.45</v>
      </c>
      <c r="O602" s="8">
        <f>M602/(H602+I602+L602)</f>
        <v>0.5607497186614754</v>
      </c>
    </row>
    <row r="603" spans="1:15" ht="12.75">
      <c r="A603" s="5" t="s">
        <v>108</v>
      </c>
      <c r="B603" s="10" t="s">
        <v>1271</v>
      </c>
      <c r="C603" s="11">
        <v>629100</v>
      </c>
      <c r="D603" s="12" t="s">
        <v>1272</v>
      </c>
      <c r="E603" s="10">
        <v>7</v>
      </c>
      <c r="F603" s="13">
        <v>2124</v>
      </c>
      <c r="G603" s="10">
        <v>103</v>
      </c>
      <c r="H603" s="7">
        <v>6072000</v>
      </c>
      <c r="I603" s="7">
        <v>7305000</v>
      </c>
      <c r="J603" s="7">
        <v>22865000</v>
      </c>
      <c r="K603" s="7">
        <f>J603/F603</f>
        <v>10765.065913370998</v>
      </c>
      <c r="L603" s="7">
        <f>N603*J603</f>
        <v>10289250</v>
      </c>
      <c r="M603" s="17">
        <f>J603-L603</f>
        <v>12575750</v>
      </c>
      <c r="N603" s="5">
        <v>0.45</v>
      </c>
      <c r="O603" s="8">
        <f>M603/(H603+I603+L603)</f>
        <v>0.531379073575239</v>
      </c>
    </row>
    <row r="604" spans="1:15" ht="12.75">
      <c r="A604" s="9" t="s">
        <v>123</v>
      </c>
      <c r="B604" s="10" t="s">
        <v>1273</v>
      </c>
      <c r="C604" s="11">
        <v>601828</v>
      </c>
      <c r="D604" s="12" t="s">
        <v>1274</v>
      </c>
      <c r="E604" s="10">
        <v>1</v>
      </c>
      <c r="F604" s="13">
        <v>550</v>
      </c>
      <c r="G604" s="13">
        <v>22</v>
      </c>
      <c r="H604" s="7">
        <v>913000</v>
      </c>
      <c r="I604" s="7">
        <v>904000</v>
      </c>
      <c r="J604" s="7">
        <v>5917000</v>
      </c>
      <c r="K604" s="7">
        <f>J604/F604</f>
        <v>10758.181818181818</v>
      </c>
      <c r="L604" s="7">
        <f>N604*J604</f>
        <v>2662650</v>
      </c>
      <c r="M604" s="7">
        <f>J604-L604</f>
        <v>3254350</v>
      </c>
      <c r="N604" s="5">
        <v>0.45</v>
      </c>
      <c r="O604" s="8">
        <f>M604/(H604+I604+L604)</f>
        <v>0.7264741665085442</v>
      </c>
    </row>
    <row r="605" spans="1:15" ht="12.75">
      <c r="A605" s="9" t="s">
        <v>129</v>
      </c>
      <c r="B605" s="10" t="s">
        <v>1275</v>
      </c>
      <c r="C605" s="11">
        <v>601815</v>
      </c>
      <c r="D605" s="12" t="s">
        <v>1276</v>
      </c>
      <c r="E605" s="10">
        <v>1</v>
      </c>
      <c r="F605" s="13">
        <v>582</v>
      </c>
      <c r="G605" s="13">
        <v>18</v>
      </c>
      <c r="H605" s="7">
        <v>631000</v>
      </c>
      <c r="I605" s="7">
        <v>2357000</v>
      </c>
      <c r="J605" s="7">
        <v>6257000</v>
      </c>
      <c r="K605" s="7">
        <f>J605/F605</f>
        <v>10750.85910652921</v>
      </c>
      <c r="L605" s="17">
        <f>J605*N605</f>
        <v>2815650</v>
      </c>
      <c r="M605" s="17">
        <f>J605-L605</f>
        <v>3441350</v>
      </c>
      <c r="N605" s="5">
        <v>0.45</v>
      </c>
      <c r="O605" s="8">
        <f>M605/(H605+I605+L605)</f>
        <v>0.5929630491156428</v>
      </c>
    </row>
    <row r="606" spans="1:15" ht="12.75">
      <c r="A606" s="9" t="s">
        <v>86</v>
      </c>
      <c r="B606" s="10" t="s">
        <v>1277</v>
      </c>
      <c r="C606" s="11">
        <v>621930</v>
      </c>
      <c r="D606" s="12" t="s">
        <v>1278</v>
      </c>
      <c r="E606" s="10">
        <v>9</v>
      </c>
      <c r="F606" s="13">
        <v>3779</v>
      </c>
      <c r="G606" s="13">
        <v>180</v>
      </c>
      <c r="H606" s="7">
        <v>7294000</v>
      </c>
      <c r="I606" s="7">
        <v>16242000</v>
      </c>
      <c r="J606" s="7">
        <v>40563000</v>
      </c>
      <c r="K606" s="7">
        <f>J606/F606</f>
        <v>10733.792008467848</v>
      </c>
      <c r="L606" s="7">
        <f>N606*J606</f>
        <v>18253350</v>
      </c>
      <c r="M606" s="7">
        <f>J606-L606</f>
        <v>22309650</v>
      </c>
      <c r="N606" s="5">
        <v>0.45</v>
      </c>
      <c r="O606" s="8">
        <f>M606/(H606+I606+L606)</f>
        <v>0.5338597034890469</v>
      </c>
    </row>
    <row r="607" spans="1:15" ht="12.75">
      <c r="A607" s="9" t="s">
        <v>86</v>
      </c>
      <c r="B607" s="10" t="s">
        <v>1279</v>
      </c>
      <c r="C607" s="11">
        <v>602279</v>
      </c>
      <c r="D607" s="12" t="s">
        <v>1280</v>
      </c>
      <c r="E607" s="10">
        <v>1</v>
      </c>
      <c r="F607" s="13">
        <v>502</v>
      </c>
      <c r="G607" s="13">
        <v>28</v>
      </c>
      <c r="H607" s="7">
        <v>1308000</v>
      </c>
      <c r="I607" s="7">
        <v>1931000</v>
      </c>
      <c r="J607" s="7">
        <v>5387000</v>
      </c>
      <c r="K607" s="7">
        <f>J607/F607</f>
        <v>10731.075697211156</v>
      </c>
      <c r="L607" s="7">
        <f>N607*J607</f>
        <v>2424150</v>
      </c>
      <c r="M607" s="7">
        <f>J607-L607</f>
        <v>2962850</v>
      </c>
      <c r="N607" s="5">
        <v>0.45</v>
      </c>
      <c r="O607" s="8">
        <f>M607/(H607+I607+L607)</f>
        <v>0.5231805620546869</v>
      </c>
    </row>
    <row r="608" spans="1:15" ht="12.75">
      <c r="A608" s="9" t="s">
        <v>31</v>
      </c>
      <c r="B608" s="10" t="s">
        <v>1281</v>
      </c>
      <c r="C608" s="11">
        <v>616860</v>
      </c>
      <c r="D608" s="12" t="s">
        <v>1282</v>
      </c>
      <c r="E608" s="10">
        <v>4</v>
      </c>
      <c r="F608" s="13">
        <v>1103</v>
      </c>
      <c r="G608" s="13">
        <v>52</v>
      </c>
      <c r="H608" s="7">
        <v>1433000</v>
      </c>
      <c r="I608" s="7">
        <v>3023000</v>
      </c>
      <c r="J608" s="7">
        <v>11834000</v>
      </c>
      <c r="K608" s="7">
        <f>J608/F608</f>
        <v>10728.921124206709</v>
      </c>
      <c r="L608" s="7">
        <f>N608*J608</f>
        <v>5325300</v>
      </c>
      <c r="M608" s="7">
        <f>J608-L608</f>
        <v>6508700</v>
      </c>
      <c r="N608" s="5">
        <v>0.45</v>
      </c>
      <c r="O608" s="8">
        <f>M608/(H608+I608+L608)</f>
        <v>0.6654227965607844</v>
      </c>
    </row>
    <row r="609" spans="1:15" ht="12.75">
      <c r="A609" s="9" t="s">
        <v>213</v>
      </c>
      <c r="B609" s="10" t="s">
        <v>1283</v>
      </c>
      <c r="C609" s="11">
        <v>629490</v>
      </c>
      <c r="D609" s="12" t="s">
        <v>1284</v>
      </c>
      <c r="E609" s="10">
        <v>34</v>
      </c>
      <c r="F609" s="13">
        <v>17452</v>
      </c>
      <c r="G609" s="10">
        <v>832</v>
      </c>
      <c r="H609" s="7">
        <v>56120000</v>
      </c>
      <c r="I609" s="7">
        <v>97887000</v>
      </c>
      <c r="J609" s="7">
        <v>187208000</v>
      </c>
      <c r="K609" s="7">
        <f>J609/F609</f>
        <v>10727.022690809077</v>
      </c>
      <c r="L609" s="7">
        <f>J609*N609</f>
        <v>84243600</v>
      </c>
      <c r="M609" s="7">
        <f>J609-L609</f>
        <v>102964400</v>
      </c>
      <c r="N609" s="5">
        <v>0.45</v>
      </c>
      <c r="O609" s="8">
        <f>M609/(H609+I609+L609)</f>
        <v>0.4321684814225022</v>
      </c>
    </row>
    <row r="610" spans="1:15" ht="12.75">
      <c r="A610" s="9" t="s">
        <v>86</v>
      </c>
      <c r="B610" s="10" t="s">
        <v>1285</v>
      </c>
      <c r="C610" s="11">
        <v>602300</v>
      </c>
      <c r="D610" s="12" t="s">
        <v>1286</v>
      </c>
      <c r="E610" s="10">
        <v>1</v>
      </c>
      <c r="F610" s="13">
        <v>271</v>
      </c>
      <c r="G610" s="13">
        <v>13</v>
      </c>
      <c r="H610" s="7">
        <v>522000</v>
      </c>
      <c r="I610" s="7">
        <v>1150000</v>
      </c>
      <c r="J610" s="7">
        <v>2907000</v>
      </c>
      <c r="K610" s="7">
        <f>J610/F610</f>
        <v>10726.937269372695</v>
      </c>
      <c r="L610" s="7">
        <f>N610*J610</f>
        <v>1308150</v>
      </c>
      <c r="M610" s="7">
        <f>J610-L610</f>
        <v>1598850</v>
      </c>
      <c r="N610" s="5">
        <v>0.45</v>
      </c>
      <c r="O610" s="8">
        <f>M610/(H610+I610+L610)</f>
        <v>0.5364998406120497</v>
      </c>
    </row>
    <row r="611" spans="1:15" ht="12.75">
      <c r="A611" s="9" t="s">
        <v>126</v>
      </c>
      <c r="B611" s="10" t="s">
        <v>1287</v>
      </c>
      <c r="C611" s="11">
        <v>604260</v>
      </c>
      <c r="D611" s="12" t="s">
        <v>1288</v>
      </c>
      <c r="E611" s="10">
        <v>4</v>
      </c>
      <c r="F611" s="13">
        <v>1941</v>
      </c>
      <c r="G611" s="10">
        <v>93</v>
      </c>
      <c r="H611" s="7">
        <v>8007000</v>
      </c>
      <c r="I611" s="7">
        <v>7867000</v>
      </c>
      <c r="J611" s="7">
        <v>20808000</v>
      </c>
      <c r="K611" s="7">
        <f>J611/F611</f>
        <v>10720.247295208655</v>
      </c>
      <c r="L611" s="7">
        <f>N611*J611</f>
        <v>9363600</v>
      </c>
      <c r="M611" s="7">
        <f>J611-L611</f>
        <v>11444400</v>
      </c>
      <c r="N611" s="5">
        <v>0.45</v>
      </c>
      <c r="O611" s="8">
        <f>M611/(H611+I611+L611)</f>
        <v>0.4534662566963578</v>
      </c>
    </row>
    <row r="612" spans="1:15" ht="12.75">
      <c r="A612" s="9" t="s">
        <v>86</v>
      </c>
      <c r="B612" s="10" t="s">
        <v>1289</v>
      </c>
      <c r="C612" s="11">
        <v>602131</v>
      </c>
      <c r="D612" s="12" t="s">
        <v>1290</v>
      </c>
      <c r="E612" s="10">
        <v>1</v>
      </c>
      <c r="F612" s="13">
        <v>481</v>
      </c>
      <c r="G612" s="13">
        <v>23</v>
      </c>
      <c r="H612" s="7">
        <v>866000</v>
      </c>
      <c r="I612" s="7">
        <v>1754000</v>
      </c>
      <c r="J612" s="7">
        <v>5156000</v>
      </c>
      <c r="K612" s="7">
        <f>J612/F612</f>
        <v>10719.33471933472</v>
      </c>
      <c r="L612" s="7">
        <f>N612*J612</f>
        <v>2320200</v>
      </c>
      <c r="M612" s="7">
        <f>J612-L612</f>
        <v>2835800</v>
      </c>
      <c r="N612" s="5">
        <v>0.45</v>
      </c>
      <c r="O612" s="8">
        <f>M612/(H612+I612+L612)</f>
        <v>0.574025343103518</v>
      </c>
    </row>
    <row r="613" spans="1:15" ht="12.75">
      <c r="A613" s="9" t="s">
        <v>86</v>
      </c>
      <c r="B613" s="10" t="s">
        <v>1291</v>
      </c>
      <c r="C613" s="11">
        <v>602195</v>
      </c>
      <c r="D613" s="12" t="s">
        <v>1292</v>
      </c>
      <c r="E613" s="10">
        <v>1</v>
      </c>
      <c r="F613" s="13">
        <v>348</v>
      </c>
      <c r="G613" s="13">
        <v>15</v>
      </c>
      <c r="H613" s="7">
        <v>554000</v>
      </c>
      <c r="I613" s="7">
        <v>1944000</v>
      </c>
      <c r="J613" s="7">
        <v>3730000</v>
      </c>
      <c r="K613" s="7">
        <f>J613/F613</f>
        <v>10718.3908045977</v>
      </c>
      <c r="L613" s="7">
        <f>N613*J613</f>
        <v>1678500</v>
      </c>
      <c r="M613" s="7">
        <f>J613-L613</f>
        <v>2051500</v>
      </c>
      <c r="N613" s="5">
        <v>0.45</v>
      </c>
      <c r="O613" s="8">
        <f>M613/(H613+I613+L613)</f>
        <v>0.4912007661917874</v>
      </c>
    </row>
    <row r="614" spans="1:15" ht="12.75">
      <c r="A614" s="9" t="s">
        <v>170</v>
      </c>
      <c r="B614" s="10" t="s">
        <v>1293</v>
      </c>
      <c r="C614" s="11">
        <v>621240</v>
      </c>
      <c r="D614" s="12" t="s">
        <v>1294</v>
      </c>
      <c r="E614" s="10">
        <v>1</v>
      </c>
      <c r="F614" s="13">
        <v>337</v>
      </c>
      <c r="G614" s="10">
        <v>18</v>
      </c>
      <c r="H614" s="7">
        <v>1176000</v>
      </c>
      <c r="I614" s="7">
        <v>1004000</v>
      </c>
      <c r="J614" s="7">
        <v>3608000</v>
      </c>
      <c r="K614" s="7">
        <f>J614/F614</f>
        <v>10706.231454005934</v>
      </c>
      <c r="L614" s="7">
        <f>N614*J614</f>
        <v>1623600</v>
      </c>
      <c r="M614" s="17">
        <f>J614-L614</f>
        <v>1984400</v>
      </c>
      <c r="N614" s="5">
        <v>0.45</v>
      </c>
      <c r="O614" s="8">
        <f>M614/(H614+I614+L614)</f>
        <v>0.5217162687979808</v>
      </c>
    </row>
    <row r="615" spans="1:15" ht="12.75">
      <c r="A615" s="9" t="s">
        <v>86</v>
      </c>
      <c r="B615" s="10" t="s">
        <v>1295</v>
      </c>
      <c r="C615" s="11">
        <v>601871</v>
      </c>
      <c r="D615" s="12" t="s">
        <v>1296</v>
      </c>
      <c r="E615" s="10">
        <v>1</v>
      </c>
      <c r="F615" s="13">
        <v>354</v>
      </c>
      <c r="G615" s="13">
        <v>13</v>
      </c>
      <c r="H615" s="7">
        <v>1520000</v>
      </c>
      <c r="I615" s="7">
        <v>1559000</v>
      </c>
      <c r="J615" s="7">
        <v>3790000</v>
      </c>
      <c r="K615" s="7">
        <f>J615/F615</f>
        <v>10706.214689265536</v>
      </c>
      <c r="L615" s="7">
        <f>N615*J615</f>
        <v>1705500</v>
      </c>
      <c r="M615" s="7">
        <f>J615-L615</f>
        <v>2084500</v>
      </c>
      <c r="N615" s="5">
        <v>0.45</v>
      </c>
      <c r="O615" s="8">
        <f>M615/(H615+I615+L615)</f>
        <v>0.43567770926951616</v>
      </c>
    </row>
    <row r="616" spans="1:15" ht="12.75">
      <c r="A616" s="9" t="s">
        <v>31</v>
      </c>
      <c r="B616" s="10" t="s">
        <v>1297</v>
      </c>
      <c r="C616" s="11">
        <v>612960</v>
      </c>
      <c r="D616" s="12" t="s">
        <v>1298</v>
      </c>
      <c r="E616" s="10">
        <v>18</v>
      </c>
      <c r="F616" s="13">
        <v>13400</v>
      </c>
      <c r="G616" s="13">
        <v>575</v>
      </c>
      <c r="H616" s="7">
        <v>17528000</v>
      </c>
      <c r="I616" s="7">
        <v>49418000</v>
      </c>
      <c r="J616" s="7">
        <v>143392000</v>
      </c>
      <c r="K616" s="7">
        <f>J616/F616</f>
        <v>10700.89552238806</v>
      </c>
      <c r="L616" s="7">
        <f>N616*J616</f>
        <v>64526400</v>
      </c>
      <c r="M616" s="7">
        <f>J616-L616</f>
        <v>78865600</v>
      </c>
      <c r="N616" s="5">
        <v>0.45</v>
      </c>
      <c r="O616" s="8">
        <f>M616/(H616+I616+L616)</f>
        <v>0.5998643061205241</v>
      </c>
    </row>
    <row r="617" spans="1:15" ht="12.75">
      <c r="A617" s="9" t="s">
        <v>154</v>
      </c>
      <c r="B617" s="10" t="s">
        <v>1299</v>
      </c>
      <c r="C617" s="11">
        <v>601498</v>
      </c>
      <c r="D617" s="12" t="s">
        <v>1300</v>
      </c>
      <c r="E617" s="10">
        <v>1</v>
      </c>
      <c r="F617" s="13">
        <v>161</v>
      </c>
      <c r="G617" s="10">
        <v>10</v>
      </c>
      <c r="H617" s="7">
        <v>302000</v>
      </c>
      <c r="I617" s="7">
        <v>1085000</v>
      </c>
      <c r="J617" s="7">
        <v>1722000</v>
      </c>
      <c r="K617" s="7">
        <f>J617/F617</f>
        <v>10695.652173913044</v>
      </c>
      <c r="L617" s="7">
        <f>N617*J617</f>
        <v>774900</v>
      </c>
      <c r="M617" s="7">
        <f>J617-L617</f>
        <v>947100</v>
      </c>
      <c r="N617" s="5">
        <v>0.45</v>
      </c>
      <c r="O617" s="8">
        <f>M617/(H617+I617+L617)</f>
        <v>0.438086868032749</v>
      </c>
    </row>
    <row r="618" spans="1:15" ht="12.75">
      <c r="A618" s="20" t="s">
        <v>91</v>
      </c>
      <c r="B618" s="20" t="s">
        <v>1301</v>
      </c>
      <c r="C618" s="21">
        <v>614910</v>
      </c>
      <c r="D618" s="22" t="s">
        <v>1302</v>
      </c>
      <c r="E618" s="20">
        <v>1</v>
      </c>
      <c r="F618" s="23">
        <v>69</v>
      </c>
      <c r="G618" s="20">
        <v>3</v>
      </c>
      <c r="H618" s="7">
        <v>64000</v>
      </c>
      <c r="I618" s="7">
        <v>88000</v>
      </c>
      <c r="J618" s="7">
        <v>738000</v>
      </c>
      <c r="K618" s="7">
        <f>J618/F618</f>
        <v>10695.652173913044</v>
      </c>
      <c r="L618" s="6">
        <f>J618*N618</f>
        <v>332100</v>
      </c>
      <c r="M618" s="6">
        <f>J618-L618</f>
        <v>405900</v>
      </c>
      <c r="N618" s="5">
        <v>0.45</v>
      </c>
      <c r="O618" s="8">
        <f>M618/(H618+I618+L618)</f>
        <v>0.8384631274530056</v>
      </c>
    </row>
    <row r="619" spans="1:15" ht="12.75">
      <c r="A619" s="9" t="s">
        <v>16</v>
      </c>
      <c r="B619" s="10" t="s">
        <v>1303</v>
      </c>
      <c r="C619" s="11">
        <v>601737</v>
      </c>
      <c r="D619" s="12" t="s">
        <v>1304</v>
      </c>
      <c r="E619" s="10">
        <v>1</v>
      </c>
      <c r="F619" s="13">
        <v>398</v>
      </c>
      <c r="G619" s="13">
        <v>19</v>
      </c>
      <c r="H619" s="7">
        <v>552000</v>
      </c>
      <c r="I619" s="7">
        <v>2487000</v>
      </c>
      <c r="J619" s="7">
        <v>4253000</v>
      </c>
      <c r="K619" s="7">
        <f>J619/F619</f>
        <v>10685.929648241206</v>
      </c>
      <c r="L619" s="7">
        <f>N619*J619</f>
        <v>1913850</v>
      </c>
      <c r="M619" s="7">
        <f>J619-L619</f>
        <v>2339150</v>
      </c>
      <c r="N619" s="5">
        <v>0.45</v>
      </c>
      <c r="O619" s="8">
        <f>M619/(H619+I619+L619)</f>
        <v>0.47228363467498513</v>
      </c>
    </row>
    <row r="620" spans="1:15" ht="12.75">
      <c r="A620" s="9" t="s">
        <v>126</v>
      </c>
      <c r="B620" s="10" t="s">
        <v>1305</v>
      </c>
      <c r="C620" s="11">
        <v>619540</v>
      </c>
      <c r="D620" s="12" t="s">
        <v>1306</v>
      </c>
      <c r="E620" s="10">
        <v>25</v>
      </c>
      <c r="F620" s="13">
        <v>43020</v>
      </c>
      <c r="G620" s="10">
        <v>1804</v>
      </c>
      <c r="H620" s="7">
        <v>93759000</v>
      </c>
      <c r="I620" s="7">
        <v>187409000</v>
      </c>
      <c r="J620" s="7">
        <v>459406000</v>
      </c>
      <c r="K620" s="7">
        <f>J620/F620</f>
        <v>10678.893537889353</v>
      </c>
      <c r="L620" s="7">
        <f>N620*J620</f>
        <v>206732700</v>
      </c>
      <c r="M620" s="7">
        <f>J620-L620</f>
        <v>252673300</v>
      </c>
      <c r="N620" s="5">
        <v>0.45</v>
      </c>
      <c r="O620" s="8">
        <f>M620/(H620+I620+L620)</f>
        <v>0.5178785355298732</v>
      </c>
    </row>
    <row r="621" spans="1:15" ht="12.75">
      <c r="A621" s="9" t="s">
        <v>86</v>
      </c>
      <c r="B621" s="10" t="s">
        <v>1307</v>
      </c>
      <c r="C621" s="11">
        <v>602820</v>
      </c>
      <c r="D621" s="12" t="s">
        <v>1308</v>
      </c>
      <c r="E621" s="10">
        <v>13</v>
      </c>
      <c r="F621" s="13">
        <v>22035</v>
      </c>
      <c r="G621" s="13">
        <v>894</v>
      </c>
      <c r="H621" s="7">
        <v>42086000</v>
      </c>
      <c r="I621" s="7">
        <v>74797000</v>
      </c>
      <c r="J621" s="7">
        <v>235100000</v>
      </c>
      <c r="K621" s="7">
        <f>J621/F621</f>
        <v>10669.389607442705</v>
      </c>
      <c r="L621" s="7">
        <f>N621*J621</f>
        <v>105795000</v>
      </c>
      <c r="M621" s="7">
        <f>J621-L621</f>
        <v>129305000</v>
      </c>
      <c r="N621" s="5">
        <v>0.45</v>
      </c>
      <c r="O621" s="8">
        <f>M621/(H621+I621+L621)</f>
        <v>0.580681522197972</v>
      </c>
    </row>
    <row r="622" spans="1:15" ht="12.75">
      <c r="A622" s="9" t="s">
        <v>16</v>
      </c>
      <c r="B622" s="10" t="s">
        <v>1309</v>
      </c>
      <c r="C622" s="11">
        <v>601509</v>
      </c>
      <c r="D622" s="12" t="s">
        <v>1310</v>
      </c>
      <c r="E622" s="10">
        <v>1</v>
      </c>
      <c r="F622" s="13">
        <v>369</v>
      </c>
      <c r="G622" s="13">
        <v>11</v>
      </c>
      <c r="H622" s="7">
        <v>440000</v>
      </c>
      <c r="I622" s="7">
        <v>299000</v>
      </c>
      <c r="J622" s="7">
        <v>3936000</v>
      </c>
      <c r="K622" s="7">
        <f>J622/F622</f>
        <v>10666.666666666666</v>
      </c>
      <c r="L622" s="7">
        <f>N622*J622</f>
        <v>1771200</v>
      </c>
      <c r="M622" s="7">
        <f>J622-L622</f>
        <v>2164800</v>
      </c>
      <c r="N622" s="5">
        <v>0.45</v>
      </c>
      <c r="O622" s="8">
        <f>M622/(H622+I622+L622)</f>
        <v>0.8624014022787029</v>
      </c>
    </row>
    <row r="623" spans="1:15" ht="12.75">
      <c r="A623" s="9" t="s">
        <v>86</v>
      </c>
      <c r="B623" s="10" t="s">
        <v>1311</v>
      </c>
      <c r="C623" s="11">
        <v>602102</v>
      </c>
      <c r="D623" s="12" t="s">
        <v>1312</v>
      </c>
      <c r="E623" s="10">
        <v>1</v>
      </c>
      <c r="F623" s="13">
        <v>277</v>
      </c>
      <c r="G623" s="13">
        <v>17</v>
      </c>
      <c r="H623" s="7">
        <v>1152000</v>
      </c>
      <c r="I623" s="7">
        <v>1223000</v>
      </c>
      <c r="J623" s="7">
        <v>2954000</v>
      </c>
      <c r="K623" s="7">
        <f>J623/F623</f>
        <v>10664.259927797833</v>
      </c>
      <c r="L623" s="7">
        <f>N623*J623</f>
        <v>1329300</v>
      </c>
      <c r="M623" s="7">
        <f>J623-L623</f>
        <v>1624700</v>
      </c>
      <c r="N623" s="5">
        <v>0.45</v>
      </c>
      <c r="O623" s="8">
        <f>M623/(H623+I623+L623)</f>
        <v>0.4385983856599088</v>
      </c>
    </row>
    <row r="624" spans="1:15" ht="12.75">
      <c r="A624" s="9" t="s">
        <v>86</v>
      </c>
      <c r="B624" s="10" t="s">
        <v>1313</v>
      </c>
      <c r="C624" s="11">
        <v>602017</v>
      </c>
      <c r="D624" s="12" t="s">
        <v>1314</v>
      </c>
      <c r="E624" s="10">
        <v>1</v>
      </c>
      <c r="F624" s="13">
        <v>482</v>
      </c>
      <c r="G624" s="13">
        <v>23</v>
      </c>
      <c r="H624" s="7">
        <v>1130000</v>
      </c>
      <c r="I624" s="7">
        <v>1917000</v>
      </c>
      <c r="J624" s="7">
        <v>5139000</v>
      </c>
      <c r="K624" s="7">
        <f>J624/F624</f>
        <v>10661.825726141078</v>
      </c>
      <c r="L624" s="7">
        <f>N624*J624</f>
        <v>2312550</v>
      </c>
      <c r="M624" s="7">
        <f>J624-L624</f>
        <v>2826450</v>
      </c>
      <c r="N624" s="5">
        <v>0.45</v>
      </c>
      <c r="O624" s="8">
        <f>M624/(H624+I624+L624)</f>
        <v>0.5273670364116391</v>
      </c>
    </row>
    <row r="625" spans="1:15" ht="12.75">
      <c r="A625" s="9" t="s">
        <v>86</v>
      </c>
      <c r="B625" s="10" t="s">
        <v>1315</v>
      </c>
      <c r="C625" s="11">
        <v>601649</v>
      </c>
      <c r="D625" s="12" t="s">
        <v>1316</v>
      </c>
      <c r="E625" s="10">
        <v>1</v>
      </c>
      <c r="F625" s="13">
        <v>472</v>
      </c>
      <c r="G625" s="13">
        <v>26</v>
      </c>
      <c r="H625" s="7">
        <v>1085000</v>
      </c>
      <c r="I625" s="7">
        <v>2014000</v>
      </c>
      <c r="J625" s="7">
        <v>5031000</v>
      </c>
      <c r="K625" s="7">
        <f>J625/F625</f>
        <v>10658.898305084746</v>
      </c>
      <c r="L625" s="7">
        <f>N625*J625</f>
        <v>2263950</v>
      </c>
      <c r="M625" s="7">
        <f>J625-L625</f>
        <v>2767050</v>
      </c>
      <c r="N625" s="5">
        <v>0.45</v>
      </c>
      <c r="O625" s="8">
        <f>M625/(H625+I625+L625)</f>
        <v>0.5159567029340195</v>
      </c>
    </row>
    <row r="626" spans="1:15" ht="12.75">
      <c r="A626" s="9" t="s">
        <v>129</v>
      </c>
      <c r="B626" s="10" t="s">
        <v>1317</v>
      </c>
      <c r="C626" s="11">
        <v>601635</v>
      </c>
      <c r="D626" s="12" t="s">
        <v>1318</v>
      </c>
      <c r="E626" s="10">
        <v>1</v>
      </c>
      <c r="F626" s="13">
        <v>143</v>
      </c>
      <c r="G626" s="13">
        <v>9</v>
      </c>
      <c r="H626" s="7">
        <v>496000</v>
      </c>
      <c r="I626" s="7">
        <v>702000</v>
      </c>
      <c r="J626" s="7">
        <v>1524000</v>
      </c>
      <c r="K626" s="7">
        <f>J626/F626</f>
        <v>10657.342657342657</v>
      </c>
      <c r="L626" s="17">
        <f>J626*N626</f>
        <v>685800</v>
      </c>
      <c r="M626" s="17">
        <f>J626-L626</f>
        <v>838200</v>
      </c>
      <c r="N626" s="5">
        <v>0.45</v>
      </c>
      <c r="O626" s="8">
        <f>M626/(H626+I626+L626)</f>
        <v>0.4449516933857097</v>
      </c>
    </row>
    <row r="627" spans="1:15" ht="12.75">
      <c r="A627" s="9" t="s">
        <v>94</v>
      </c>
      <c r="B627" s="10" t="s">
        <v>1319</v>
      </c>
      <c r="C627" s="11">
        <v>619680</v>
      </c>
      <c r="D627" s="12" t="s">
        <v>1320</v>
      </c>
      <c r="E627" s="10">
        <v>6</v>
      </c>
      <c r="F627" s="13">
        <v>2578</v>
      </c>
      <c r="G627" s="10">
        <v>114</v>
      </c>
      <c r="H627" s="7">
        <v>8138000</v>
      </c>
      <c r="I627" s="7">
        <v>9478000</v>
      </c>
      <c r="J627" s="7">
        <v>27458000</v>
      </c>
      <c r="K627" s="7">
        <f>J627/F627</f>
        <v>10650.89216446858</v>
      </c>
      <c r="L627" s="7">
        <f>N627*J627</f>
        <v>12356100</v>
      </c>
      <c r="M627" s="17">
        <f>J627-L627</f>
        <v>15101900</v>
      </c>
      <c r="N627" s="5">
        <v>0.45</v>
      </c>
      <c r="O627" s="8">
        <f>M627/(H627+I627+L627)</f>
        <v>0.5038652613597312</v>
      </c>
    </row>
    <row r="628" spans="1:15" ht="12.75">
      <c r="A628" s="9" t="s">
        <v>31</v>
      </c>
      <c r="B628" s="10" t="s">
        <v>1321</v>
      </c>
      <c r="C628" s="11">
        <v>602201</v>
      </c>
      <c r="D628" s="12" t="s">
        <v>1322</v>
      </c>
      <c r="E628" s="10">
        <v>1</v>
      </c>
      <c r="F628" s="13">
        <v>246</v>
      </c>
      <c r="G628" s="13">
        <v>20</v>
      </c>
      <c r="H628" s="7">
        <v>0</v>
      </c>
      <c r="I628" s="7">
        <v>529000</v>
      </c>
      <c r="J628" s="7">
        <v>2620000</v>
      </c>
      <c r="K628" s="7">
        <f>J628/F628</f>
        <v>10650.40650406504</v>
      </c>
      <c r="L628" s="7">
        <f>N628*J628</f>
        <v>1179000</v>
      </c>
      <c r="M628" s="7">
        <f>J628-L628</f>
        <v>1441000</v>
      </c>
      <c r="N628" s="5">
        <v>0.45</v>
      </c>
      <c r="O628" s="8">
        <f>M628/(H628+I628+L628)</f>
        <v>0.8436768149882904</v>
      </c>
    </row>
    <row r="629" spans="1:15" ht="12.75">
      <c r="A629" s="9" t="s">
        <v>31</v>
      </c>
      <c r="B629" s="10" t="s">
        <v>1323</v>
      </c>
      <c r="C629" s="11">
        <v>600017</v>
      </c>
      <c r="D629" s="12" t="s">
        <v>1324</v>
      </c>
      <c r="E629" s="10">
        <v>15</v>
      </c>
      <c r="F629" s="13">
        <v>13603</v>
      </c>
      <c r="G629" s="10">
        <v>574</v>
      </c>
      <c r="H629" s="7">
        <v>27512000</v>
      </c>
      <c r="I629" s="7">
        <v>27181000</v>
      </c>
      <c r="J629" s="7">
        <v>144811000</v>
      </c>
      <c r="K629" s="7">
        <f>J629/F629</f>
        <v>10645.519370727046</v>
      </c>
      <c r="L629" s="7">
        <f>N629*J629</f>
        <v>65164950</v>
      </c>
      <c r="M629" s="7">
        <f>J629-L629</f>
        <v>79646050</v>
      </c>
      <c r="N629" s="5">
        <v>0.45</v>
      </c>
      <c r="O629" s="8">
        <f>M629/(H629+I629+L629)</f>
        <v>0.6645036895758688</v>
      </c>
    </row>
    <row r="630" spans="1:15" ht="12.75">
      <c r="A630" s="9" t="s">
        <v>86</v>
      </c>
      <c r="B630" s="10" t="s">
        <v>1325</v>
      </c>
      <c r="C630" s="11">
        <v>602397</v>
      </c>
      <c r="D630" s="12" t="s">
        <v>1326</v>
      </c>
      <c r="E630" s="10">
        <v>1</v>
      </c>
      <c r="F630" s="13">
        <v>256</v>
      </c>
      <c r="G630" s="13">
        <v>12</v>
      </c>
      <c r="H630" s="7">
        <v>863000</v>
      </c>
      <c r="I630" s="7">
        <v>1039000</v>
      </c>
      <c r="J630" s="7">
        <v>2722000</v>
      </c>
      <c r="K630" s="7">
        <f>J630/F630</f>
        <v>10632.8125</v>
      </c>
      <c r="L630" s="7">
        <f>N630*J630</f>
        <v>1224900</v>
      </c>
      <c r="M630" s="7">
        <f>J630-L630</f>
        <v>1497100</v>
      </c>
      <c r="N630" s="5">
        <v>0.45</v>
      </c>
      <c r="O630" s="8">
        <f>M630/(H630+I630+L630)</f>
        <v>0.47878090121206307</v>
      </c>
    </row>
    <row r="631" spans="1:15" ht="12.75">
      <c r="A631" s="2" t="s">
        <v>19</v>
      </c>
      <c r="B631" s="14" t="s">
        <v>1327</v>
      </c>
      <c r="C631" s="3">
        <v>618780</v>
      </c>
      <c r="D631" s="4" t="s">
        <v>1328</v>
      </c>
      <c r="E631" s="5">
        <v>1</v>
      </c>
      <c r="F631" s="5">
        <v>315</v>
      </c>
      <c r="G631" s="5">
        <v>19</v>
      </c>
      <c r="H631" s="6">
        <v>231000</v>
      </c>
      <c r="I631" s="6">
        <v>747000</v>
      </c>
      <c r="J631" s="6">
        <v>3349000</v>
      </c>
      <c r="K631" s="7">
        <f>J631/F631</f>
        <v>10631.746031746032</v>
      </c>
      <c r="L631" s="6">
        <f>J631*N631</f>
        <v>1507050</v>
      </c>
      <c r="M631" s="6">
        <f>J631-L631</f>
        <v>1841950</v>
      </c>
      <c r="N631" s="5">
        <v>0.45</v>
      </c>
      <c r="O631" s="8">
        <f>M631/(H631+I631+L631)</f>
        <v>0.7412124504537132</v>
      </c>
    </row>
    <row r="632" spans="1:15" ht="12.75">
      <c r="A632" s="9" t="s">
        <v>123</v>
      </c>
      <c r="B632" s="10" t="s">
        <v>1329</v>
      </c>
      <c r="C632" s="11">
        <v>629640</v>
      </c>
      <c r="D632" s="12" t="s">
        <v>1330</v>
      </c>
      <c r="E632" s="10">
        <v>6</v>
      </c>
      <c r="F632" s="13">
        <v>2813</v>
      </c>
      <c r="G632" s="13">
        <v>127</v>
      </c>
      <c r="H632" s="7">
        <v>10579000</v>
      </c>
      <c r="I632" s="7">
        <v>10996000</v>
      </c>
      <c r="J632" s="7">
        <v>29901000</v>
      </c>
      <c r="K632" s="7">
        <f>J632/F632</f>
        <v>10629.576964095271</v>
      </c>
      <c r="L632" s="7">
        <f>N632*J632</f>
        <v>13455450</v>
      </c>
      <c r="M632" s="7">
        <f>J632-L632</f>
        <v>16445550</v>
      </c>
      <c r="N632" s="5">
        <v>0.45</v>
      </c>
      <c r="O632" s="8">
        <f>M632/(H632+I632+L632)</f>
        <v>0.4694644230947647</v>
      </c>
    </row>
    <row r="633" spans="1:15" ht="12.75">
      <c r="A633" s="9" t="s">
        <v>157</v>
      </c>
      <c r="B633" s="10" t="s">
        <v>1331</v>
      </c>
      <c r="C633" s="11">
        <v>602153</v>
      </c>
      <c r="D633" s="12" t="s">
        <v>1332</v>
      </c>
      <c r="E633" s="10">
        <v>1</v>
      </c>
      <c r="F633" s="13">
        <v>650</v>
      </c>
      <c r="G633" s="10">
        <v>26</v>
      </c>
      <c r="H633" s="28">
        <v>1922000</v>
      </c>
      <c r="I633" s="28">
        <v>1102000</v>
      </c>
      <c r="J633" s="28">
        <v>6905000</v>
      </c>
      <c r="K633" s="7">
        <f>J633/F633</f>
        <v>10623.076923076924</v>
      </c>
      <c r="L633" s="28">
        <f>J633*N633</f>
        <v>3107250</v>
      </c>
      <c r="M633" s="28">
        <f>J633-L633</f>
        <v>3797750</v>
      </c>
      <c r="N633" s="5">
        <v>0.45</v>
      </c>
      <c r="O633" s="8">
        <f>M633/(H633+I633+L633)</f>
        <v>0.6194087665647299</v>
      </c>
    </row>
    <row r="634" spans="1:15" ht="12.75">
      <c r="A634" s="9" t="s">
        <v>86</v>
      </c>
      <c r="B634" s="10" t="s">
        <v>1333</v>
      </c>
      <c r="C634" s="11">
        <v>602419</v>
      </c>
      <c r="D634" s="12" t="s">
        <v>1334</v>
      </c>
      <c r="E634" s="10">
        <v>1</v>
      </c>
      <c r="F634" s="13">
        <v>452</v>
      </c>
      <c r="G634" s="13">
        <v>16</v>
      </c>
      <c r="H634" s="7">
        <v>709000</v>
      </c>
      <c r="I634" s="7">
        <v>672000</v>
      </c>
      <c r="J634" s="7">
        <v>4797000</v>
      </c>
      <c r="K634" s="7">
        <f>J634/F634</f>
        <v>10612.83185840708</v>
      </c>
      <c r="L634" s="7">
        <f>N634*J634</f>
        <v>2158650</v>
      </c>
      <c r="M634" s="7">
        <f>J634-L634</f>
        <v>2638350</v>
      </c>
      <c r="N634" s="5">
        <v>0.45</v>
      </c>
      <c r="O634" s="8">
        <f>M634/(H634+I634+L634)</f>
        <v>0.7453703049736556</v>
      </c>
    </row>
    <row r="635" spans="1:15" ht="12.75">
      <c r="A635" s="9" t="s">
        <v>126</v>
      </c>
      <c r="B635" s="10" t="s">
        <v>1335</v>
      </c>
      <c r="C635" s="11">
        <v>602454</v>
      </c>
      <c r="D635" s="12" t="s">
        <v>1336</v>
      </c>
      <c r="E635" s="10">
        <v>1</v>
      </c>
      <c r="F635" s="13">
        <v>824</v>
      </c>
      <c r="G635" s="10">
        <v>36</v>
      </c>
      <c r="H635" s="7">
        <v>1981000</v>
      </c>
      <c r="I635" s="7">
        <v>1147000</v>
      </c>
      <c r="J635" s="7">
        <v>8734000</v>
      </c>
      <c r="K635" s="7">
        <f>J635/F635</f>
        <v>10599.514563106795</v>
      </c>
      <c r="L635" s="7">
        <f>N635*J635</f>
        <v>3930300</v>
      </c>
      <c r="M635" s="7">
        <f>J635-L635</f>
        <v>4803700</v>
      </c>
      <c r="N635" s="5">
        <v>0.45</v>
      </c>
      <c r="O635" s="8">
        <f>M635/(H635+I635+L635)</f>
        <v>0.6805746426193277</v>
      </c>
    </row>
    <row r="636" spans="1:15" ht="12.75">
      <c r="A636" s="9" t="s">
        <v>86</v>
      </c>
      <c r="B636" s="10" t="s">
        <v>1337</v>
      </c>
      <c r="C636" s="11">
        <v>602218</v>
      </c>
      <c r="D636" s="12" t="s">
        <v>1338</v>
      </c>
      <c r="E636" s="10">
        <v>1</v>
      </c>
      <c r="F636" s="13">
        <v>291</v>
      </c>
      <c r="G636" s="13">
        <v>15</v>
      </c>
      <c r="H636" s="7">
        <v>1615000</v>
      </c>
      <c r="I636" s="7">
        <v>1154000</v>
      </c>
      <c r="J636" s="7">
        <v>3082000</v>
      </c>
      <c r="K636" s="7">
        <f>J636/F636</f>
        <v>10591.06529209622</v>
      </c>
      <c r="L636" s="7">
        <f>N636*J636</f>
        <v>1386900</v>
      </c>
      <c r="M636" s="7">
        <f>J636-L636</f>
        <v>1695100</v>
      </c>
      <c r="N636" s="5">
        <v>0.45</v>
      </c>
      <c r="O636" s="8">
        <f>M636/(H636+I636+L636)</f>
        <v>0.40787795663995763</v>
      </c>
    </row>
    <row r="637" spans="1:15" ht="12.75">
      <c r="A637" s="9" t="s">
        <v>129</v>
      </c>
      <c r="B637" s="10" t="s">
        <v>1339</v>
      </c>
      <c r="C637" s="11">
        <v>634710</v>
      </c>
      <c r="D637" s="12" t="s">
        <v>1340</v>
      </c>
      <c r="E637" s="10">
        <v>17</v>
      </c>
      <c r="F637" s="13">
        <v>8477</v>
      </c>
      <c r="G637" s="13">
        <v>360</v>
      </c>
      <c r="H637" s="7">
        <v>14949000</v>
      </c>
      <c r="I637" s="7">
        <v>55844000</v>
      </c>
      <c r="J637" s="7">
        <v>89699000</v>
      </c>
      <c r="K637" s="7">
        <f>J637/F637</f>
        <v>10581.455703668751</v>
      </c>
      <c r="L637" s="17">
        <f>J637*N637</f>
        <v>40364550</v>
      </c>
      <c r="M637" s="17">
        <f>J637-L637</f>
        <v>49334450</v>
      </c>
      <c r="N637" s="5">
        <v>0.45</v>
      </c>
      <c r="O637" s="8">
        <f>M637/(H637+I637+L637)</f>
        <v>0.44382455352785305</v>
      </c>
    </row>
    <row r="638" spans="1:15" ht="12.75">
      <c r="A638" s="5" t="s">
        <v>111</v>
      </c>
      <c r="B638" s="20" t="s">
        <v>1341</v>
      </c>
      <c r="C638" s="21">
        <v>641820</v>
      </c>
      <c r="D638" s="22" t="s">
        <v>1342</v>
      </c>
      <c r="E638" s="20">
        <v>1</v>
      </c>
      <c r="F638" s="23">
        <v>214</v>
      </c>
      <c r="G638" s="20">
        <v>10</v>
      </c>
      <c r="H638" s="6">
        <v>555000</v>
      </c>
      <c r="I638" s="6">
        <v>480000</v>
      </c>
      <c r="J638" s="6">
        <v>2261000</v>
      </c>
      <c r="K638" s="7">
        <f>J638/F638</f>
        <v>10565.420560747663</v>
      </c>
      <c r="L638" s="6">
        <f>N638*J638</f>
        <v>1017450</v>
      </c>
      <c r="M638" s="17">
        <f>J638-L638</f>
        <v>1243550</v>
      </c>
      <c r="N638" s="5">
        <v>0.45</v>
      </c>
      <c r="O638" s="8">
        <f>M638/(H638+I638+L638)</f>
        <v>0.6058856488586811</v>
      </c>
    </row>
    <row r="639" spans="1:15" ht="12.75">
      <c r="A639" s="9" t="s">
        <v>45</v>
      </c>
      <c r="B639" s="10" t="s">
        <v>1343</v>
      </c>
      <c r="C639" s="11">
        <v>636570</v>
      </c>
      <c r="D639" s="12" t="s">
        <v>1344</v>
      </c>
      <c r="E639" s="10">
        <v>1</v>
      </c>
      <c r="F639" s="13">
        <v>87</v>
      </c>
      <c r="G639" s="10">
        <v>5</v>
      </c>
      <c r="H639" s="7">
        <v>274000</v>
      </c>
      <c r="I639" s="7">
        <v>865000</v>
      </c>
      <c r="J639" s="7">
        <v>918000</v>
      </c>
      <c r="K639" s="7">
        <f>J639/F639</f>
        <v>10551.724137931034</v>
      </c>
      <c r="L639" s="7">
        <f>J639*N639</f>
        <v>413100</v>
      </c>
      <c r="M639" s="7">
        <f>J639-L639</f>
        <v>504900</v>
      </c>
      <c r="N639" s="5">
        <v>0.45</v>
      </c>
      <c r="O639" s="8">
        <f>M639/(H639+I639+L639)</f>
        <v>0.3253012048192771</v>
      </c>
    </row>
    <row r="640" spans="1:15" ht="12.75">
      <c r="A640" s="9" t="s">
        <v>31</v>
      </c>
      <c r="B640" s="10" t="s">
        <v>1345</v>
      </c>
      <c r="C640" s="11">
        <v>601475</v>
      </c>
      <c r="D640" s="12" t="s">
        <v>1346</v>
      </c>
      <c r="E640" s="10">
        <v>1</v>
      </c>
      <c r="F640" s="13">
        <v>372</v>
      </c>
      <c r="G640" s="13">
        <v>21</v>
      </c>
      <c r="H640" s="7">
        <v>515000</v>
      </c>
      <c r="I640" s="7">
        <v>312000</v>
      </c>
      <c r="J640" s="7">
        <v>3923000</v>
      </c>
      <c r="K640" s="7">
        <f>J640/F640</f>
        <v>10545.698924731183</v>
      </c>
      <c r="L640" s="7">
        <f>N640*J640</f>
        <v>1765350</v>
      </c>
      <c r="M640" s="7">
        <f>J640-L640</f>
        <v>2157650</v>
      </c>
      <c r="N640" s="5">
        <v>0.45</v>
      </c>
      <c r="O640" s="8">
        <f>M640/(H640+I640+L640)</f>
        <v>0.8323143094103805</v>
      </c>
    </row>
    <row r="641" spans="1:15" ht="12.75">
      <c r="A641" s="9" t="s">
        <v>86</v>
      </c>
      <c r="B641" s="10" t="s">
        <v>1347</v>
      </c>
      <c r="C641" s="11">
        <v>601666</v>
      </c>
      <c r="D641" s="12" t="s">
        <v>1348</v>
      </c>
      <c r="E641" s="10">
        <v>1</v>
      </c>
      <c r="F641" s="13">
        <v>611</v>
      </c>
      <c r="G641" s="13">
        <v>34</v>
      </c>
      <c r="H641" s="7">
        <v>1807000</v>
      </c>
      <c r="I641" s="7">
        <v>2167000</v>
      </c>
      <c r="J641" s="7">
        <v>6443000</v>
      </c>
      <c r="K641" s="7">
        <f>J641/F641</f>
        <v>10545.008183306056</v>
      </c>
      <c r="L641" s="7">
        <f>N641*J641</f>
        <v>2899350</v>
      </c>
      <c r="M641" s="7">
        <f>J641-L641</f>
        <v>3543650</v>
      </c>
      <c r="N641" s="5">
        <v>0.45</v>
      </c>
      <c r="O641" s="8">
        <f>M641/(H641+I641+L641)</f>
        <v>0.5155637352964711</v>
      </c>
    </row>
    <row r="642" spans="1:15" ht="12.75">
      <c r="A642" s="9" t="s">
        <v>86</v>
      </c>
      <c r="B642" s="10" t="s">
        <v>1349</v>
      </c>
      <c r="C642" s="11">
        <v>601905</v>
      </c>
      <c r="D642" s="12" t="s">
        <v>1350</v>
      </c>
      <c r="E642" s="10">
        <v>1</v>
      </c>
      <c r="F642" s="13">
        <v>272</v>
      </c>
      <c r="G642" s="13">
        <v>12</v>
      </c>
      <c r="H642" s="7">
        <v>1029000</v>
      </c>
      <c r="I642" s="7">
        <v>1101000</v>
      </c>
      <c r="J642" s="7">
        <v>2867000</v>
      </c>
      <c r="K642" s="7">
        <f>J642/F642</f>
        <v>10540.441176470587</v>
      </c>
      <c r="L642" s="7">
        <f>N642*J642</f>
        <v>1290150</v>
      </c>
      <c r="M642" s="7">
        <f>J642-L642</f>
        <v>1576850</v>
      </c>
      <c r="N642" s="5">
        <v>0.45</v>
      </c>
      <c r="O642" s="8">
        <f>M642/(H642+I642+L642)</f>
        <v>0.46104703010101894</v>
      </c>
    </row>
    <row r="643" spans="1:15" ht="12.75">
      <c r="A643" s="2" t="s">
        <v>83</v>
      </c>
      <c r="B643" s="14" t="s">
        <v>1351</v>
      </c>
      <c r="C643" s="3">
        <v>631980</v>
      </c>
      <c r="D643" s="4" t="s">
        <v>1352</v>
      </c>
      <c r="E643" s="5">
        <v>5</v>
      </c>
      <c r="F643" s="6">
        <v>1842</v>
      </c>
      <c r="G643" s="5">
        <v>89</v>
      </c>
      <c r="H643" s="18">
        <v>2561000</v>
      </c>
      <c r="I643" s="18">
        <v>5878000</v>
      </c>
      <c r="J643" s="18">
        <v>19398000</v>
      </c>
      <c r="K643" s="7">
        <f>J643/F643</f>
        <v>10530.944625407166</v>
      </c>
      <c r="L643" s="6">
        <f>J643*N643</f>
        <v>8729100</v>
      </c>
      <c r="M643" s="6">
        <f>J643-L643</f>
        <v>10668900</v>
      </c>
      <c r="N643" s="5">
        <v>0.45</v>
      </c>
      <c r="O643" s="8">
        <f>M643/(H643+I643+L643)</f>
        <v>0.6214374333793489</v>
      </c>
    </row>
    <row r="644" spans="1:15" ht="12.75">
      <c r="A644" s="9" t="s">
        <v>86</v>
      </c>
      <c r="B644" s="10" t="s">
        <v>1353</v>
      </c>
      <c r="C644" s="11">
        <v>602475</v>
      </c>
      <c r="D644" s="12" t="s">
        <v>1354</v>
      </c>
      <c r="E644" s="10">
        <v>1</v>
      </c>
      <c r="F644" s="13">
        <v>193</v>
      </c>
      <c r="G644" s="13">
        <v>9</v>
      </c>
      <c r="H644" s="7">
        <v>334000</v>
      </c>
      <c r="I644" s="7">
        <v>780000</v>
      </c>
      <c r="J644" s="7">
        <v>2032000</v>
      </c>
      <c r="K644" s="7">
        <f>J644/F644</f>
        <v>10528.497409326425</v>
      </c>
      <c r="L644" s="7">
        <f>N644*J644</f>
        <v>914400</v>
      </c>
      <c r="M644" s="7">
        <f>J644-L644</f>
        <v>1117600</v>
      </c>
      <c r="N644" s="5">
        <v>0.45</v>
      </c>
      <c r="O644" s="8">
        <f>M644/(H644+I644+L644)</f>
        <v>0.5509761388286334</v>
      </c>
    </row>
    <row r="645" spans="1:15" ht="12.75">
      <c r="A645" s="9" t="s">
        <v>86</v>
      </c>
      <c r="B645" s="10" t="s">
        <v>1355</v>
      </c>
      <c r="C645" s="11">
        <v>602345</v>
      </c>
      <c r="D645" s="12" t="s">
        <v>1356</v>
      </c>
      <c r="E645" s="10">
        <v>1</v>
      </c>
      <c r="F645" s="13">
        <v>520</v>
      </c>
      <c r="G645" s="13">
        <v>21</v>
      </c>
      <c r="H645" s="7">
        <v>1083000</v>
      </c>
      <c r="I645" s="7">
        <v>1873000</v>
      </c>
      <c r="J645" s="7">
        <v>5474000</v>
      </c>
      <c r="K645" s="7">
        <f>J645/F645</f>
        <v>10526.923076923076</v>
      </c>
      <c r="L645" s="7">
        <f>N645*J645</f>
        <v>2463300</v>
      </c>
      <c r="M645" s="7">
        <f>J645-L645</f>
        <v>3010700</v>
      </c>
      <c r="N645" s="5">
        <v>0.45</v>
      </c>
      <c r="O645" s="8">
        <f>M645/(H645+I645+L645)</f>
        <v>0.5555514549849612</v>
      </c>
    </row>
    <row r="646" spans="1:15" ht="12.75">
      <c r="A646" s="9" t="s">
        <v>16</v>
      </c>
      <c r="B646" s="10" t="s">
        <v>1357</v>
      </c>
      <c r="C646" s="11">
        <v>608610</v>
      </c>
      <c r="D646" s="12" t="s">
        <v>1358</v>
      </c>
      <c r="E646" s="10">
        <v>43</v>
      </c>
      <c r="F646" s="13">
        <v>22226</v>
      </c>
      <c r="G646" s="13">
        <v>1034</v>
      </c>
      <c r="H646" s="7">
        <v>62025000</v>
      </c>
      <c r="I646" s="7">
        <v>194114000</v>
      </c>
      <c r="J646" s="7">
        <v>233794000</v>
      </c>
      <c r="K646" s="7">
        <f>J646/F646</f>
        <v>10518.941779897417</v>
      </c>
      <c r="L646" s="7">
        <f>N646*J646</f>
        <v>105207300</v>
      </c>
      <c r="M646" s="7">
        <f>J646-L646</f>
        <v>128586700</v>
      </c>
      <c r="N646" s="5">
        <v>0.45</v>
      </c>
      <c r="O646" s="8">
        <f>M646/(H646+I646+L646)</f>
        <v>0.35585448086779914</v>
      </c>
    </row>
    <row r="647" spans="1:15" ht="12.75">
      <c r="A647" s="9" t="s">
        <v>86</v>
      </c>
      <c r="B647" s="10" t="s">
        <v>1359</v>
      </c>
      <c r="C647" s="11">
        <v>601624</v>
      </c>
      <c r="D647" s="12" t="s">
        <v>1360</v>
      </c>
      <c r="E647" s="10">
        <v>1</v>
      </c>
      <c r="F647" s="13">
        <v>917</v>
      </c>
      <c r="G647" s="13">
        <v>51</v>
      </c>
      <c r="H647" s="7">
        <v>2164000</v>
      </c>
      <c r="I647" s="7">
        <v>3966000</v>
      </c>
      <c r="J647" s="7">
        <v>9635000</v>
      </c>
      <c r="K647" s="7">
        <f>J647/F647</f>
        <v>10507.088331515812</v>
      </c>
      <c r="L647" s="7">
        <f>N647*J647</f>
        <v>4335750</v>
      </c>
      <c r="M647" s="7">
        <f>J647-L647</f>
        <v>5299250</v>
      </c>
      <c r="N647" s="5">
        <v>0.45</v>
      </c>
      <c r="O647" s="8">
        <f>M647/(H647+I647+L647)</f>
        <v>0.5063421159496453</v>
      </c>
    </row>
    <row r="648" spans="1:15" ht="12.75">
      <c r="A648" s="5" t="s">
        <v>111</v>
      </c>
      <c r="B648" s="20" t="s">
        <v>1361</v>
      </c>
      <c r="C648" s="21">
        <v>633270</v>
      </c>
      <c r="D648" s="22" t="s">
        <v>1362</v>
      </c>
      <c r="E648" s="20">
        <v>1</v>
      </c>
      <c r="F648" s="23">
        <v>310</v>
      </c>
      <c r="G648" s="20">
        <v>14</v>
      </c>
      <c r="H648" s="6">
        <v>573000</v>
      </c>
      <c r="I648" s="6">
        <v>314000</v>
      </c>
      <c r="J648" s="6">
        <v>3256000</v>
      </c>
      <c r="K648" s="7">
        <f>J648/F648</f>
        <v>10503.225806451614</v>
      </c>
      <c r="L648" s="6">
        <f>N648*J648</f>
        <v>1465200</v>
      </c>
      <c r="M648" s="17">
        <f>J648-L648</f>
        <v>1790800</v>
      </c>
      <c r="N648" s="5">
        <v>0.45</v>
      </c>
      <c r="O648" s="8">
        <f>M648/(H648+I648+L648)</f>
        <v>0.7613298188929513</v>
      </c>
    </row>
    <row r="649" spans="1:15" ht="12.75">
      <c r="A649" s="2" t="s">
        <v>60</v>
      </c>
      <c r="B649" s="3" t="s">
        <v>1363</v>
      </c>
      <c r="C649" s="3">
        <v>614970</v>
      </c>
      <c r="D649" s="4" t="s">
        <v>1364</v>
      </c>
      <c r="E649" s="16">
        <v>1</v>
      </c>
      <c r="F649" s="16">
        <v>35</v>
      </c>
      <c r="G649" s="16">
        <v>2</v>
      </c>
      <c r="H649" s="17">
        <v>40000</v>
      </c>
      <c r="I649" s="17">
        <v>162000</v>
      </c>
      <c r="J649" s="17">
        <v>367000</v>
      </c>
      <c r="K649" s="7">
        <f>J649/F649</f>
        <v>10485.714285714286</v>
      </c>
      <c r="L649" s="6">
        <f>J649*N649</f>
        <v>165150</v>
      </c>
      <c r="M649" s="6">
        <f>J649-L649</f>
        <v>201850</v>
      </c>
      <c r="N649" s="5">
        <v>0.45</v>
      </c>
      <c r="O649" s="8">
        <f>M649/(H649+I649+L649)</f>
        <v>0.5497752962004631</v>
      </c>
    </row>
    <row r="650" spans="1:15" ht="12.75">
      <c r="A650" s="9" t="s">
        <v>86</v>
      </c>
      <c r="B650" s="10" t="s">
        <v>1365</v>
      </c>
      <c r="C650" s="11">
        <v>601900</v>
      </c>
      <c r="D650" s="12" t="s">
        <v>1366</v>
      </c>
      <c r="E650" s="10">
        <v>1</v>
      </c>
      <c r="F650" s="13">
        <v>497</v>
      </c>
      <c r="G650" s="13">
        <v>24</v>
      </c>
      <c r="H650" s="7">
        <v>1110000</v>
      </c>
      <c r="I650" s="7">
        <v>1831000</v>
      </c>
      <c r="J650" s="7">
        <v>5210000</v>
      </c>
      <c r="K650" s="7">
        <f>J650/F650</f>
        <v>10482.897384305836</v>
      </c>
      <c r="L650" s="7">
        <f>N650*J650</f>
        <v>2344500</v>
      </c>
      <c r="M650" s="7">
        <f>J650-L650</f>
        <v>2865500</v>
      </c>
      <c r="N650" s="5">
        <v>0.45</v>
      </c>
      <c r="O650" s="8">
        <f>M650/(H650+I650+L650)</f>
        <v>0.5421436004162331</v>
      </c>
    </row>
    <row r="651" spans="1:15" ht="12.75">
      <c r="A651" s="5" t="s">
        <v>108</v>
      </c>
      <c r="B651" s="10" t="s">
        <v>1367</v>
      </c>
      <c r="C651" s="11">
        <v>629130</v>
      </c>
      <c r="D651" s="12" t="s">
        <v>1368</v>
      </c>
      <c r="E651" s="10">
        <v>4</v>
      </c>
      <c r="F651" s="13">
        <v>2346</v>
      </c>
      <c r="G651" s="10">
        <v>114</v>
      </c>
      <c r="H651" s="7">
        <v>5798000</v>
      </c>
      <c r="I651" s="7">
        <v>14779000</v>
      </c>
      <c r="J651" s="7">
        <v>24582000</v>
      </c>
      <c r="K651" s="7">
        <f>J651/F651</f>
        <v>10478.260869565218</v>
      </c>
      <c r="L651" s="7">
        <f>N651*J651</f>
        <v>11061900</v>
      </c>
      <c r="M651" s="17">
        <f>J651-L651</f>
        <v>13520100</v>
      </c>
      <c r="N651" s="5">
        <v>0.45</v>
      </c>
      <c r="O651" s="8">
        <f>M651/(H651+I651+L651)</f>
        <v>0.427325223064013</v>
      </c>
    </row>
    <row r="652" spans="1:15" ht="12.75">
      <c r="A652" s="9" t="s">
        <v>86</v>
      </c>
      <c r="B652" s="10" t="s">
        <v>1369</v>
      </c>
      <c r="C652" s="11">
        <v>602425</v>
      </c>
      <c r="D652" s="12" t="s">
        <v>1370</v>
      </c>
      <c r="E652" s="10">
        <v>1</v>
      </c>
      <c r="F652" s="13">
        <v>453</v>
      </c>
      <c r="G652" s="13">
        <v>17</v>
      </c>
      <c r="H652" s="7">
        <v>2200000</v>
      </c>
      <c r="I652" s="7">
        <v>1673000</v>
      </c>
      <c r="J652" s="7">
        <v>4744000</v>
      </c>
      <c r="K652" s="7">
        <f>J652/F652</f>
        <v>10472.406181015453</v>
      </c>
      <c r="L652" s="7">
        <f>N652*J652</f>
        <v>2134800</v>
      </c>
      <c r="M652" s="7">
        <f>J652-L652</f>
        <v>2609200</v>
      </c>
      <c r="N652" s="5">
        <v>0.45</v>
      </c>
      <c r="O652" s="8">
        <f>M652/(H652+I652+L652)</f>
        <v>0.434302073970505</v>
      </c>
    </row>
    <row r="653" spans="1:15" ht="12.75">
      <c r="A653" s="9" t="s">
        <v>86</v>
      </c>
      <c r="B653" s="10" t="s">
        <v>1371</v>
      </c>
      <c r="C653" s="11">
        <v>601654</v>
      </c>
      <c r="D653" s="12" t="s">
        <v>1372</v>
      </c>
      <c r="E653" s="10">
        <v>1</v>
      </c>
      <c r="F653" s="13">
        <v>387</v>
      </c>
      <c r="G653" s="13">
        <v>20</v>
      </c>
      <c r="H653" s="7">
        <v>1135000</v>
      </c>
      <c r="I653" s="7">
        <v>1621000</v>
      </c>
      <c r="J653" s="7">
        <v>4051000</v>
      </c>
      <c r="K653" s="7">
        <f>J653/F653</f>
        <v>10467.700258397932</v>
      </c>
      <c r="L653" s="7">
        <f>N653*J653</f>
        <v>1822950</v>
      </c>
      <c r="M653" s="7">
        <f>J653-L653</f>
        <v>2228050</v>
      </c>
      <c r="N653" s="5">
        <v>0.45</v>
      </c>
      <c r="O653" s="8">
        <f>M653/(H653+I653+L653)</f>
        <v>0.48658535253715374</v>
      </c>
    </row>
    <row r="654" spans="1:15" ht="12.75">
      <c r="A654" s="9" t="s">
        <v>86</v>
      </c>
      <c r="B654" s="10" t="s">
        <v>1373</v>
      </c>
      <c r="C654" s="11">
        <v>602060</v>
      </c>
      <c r="D654" s="12" t="s">
        <v>1374</v>
      </c>
      <c r="E654" s="10">
        <v>1</v>
      </c>
      <c r="F654" s="13">
        <v>741</v>
      </c>
      <c r="G654" s="13">
        <v>30</v>
      </c>
      <c r="H654" s="7">
        <v>1021000</v>
      </c>
      <c r="I654" s="7">
        <v>1634000</v>
      </c>
      <c r="J654" s="7">
        <v>7747000</v>
      </c>
      <c r="K654" s="7">
        <f>J654/F654</f>
        <v>10454.790823211875</v>
      </c>
      <c r="L654" s="7">
        <f>N654*J654</f>
        <v>3486150</v>
      </c>
      <c r="M654" s="7">
        <f>J654-L654</f>
        <v>4260850</v>
      </c>
      <c r="N654" s="5">
        <v>0.45</v>
      </c>
      <c r="O654" s="8">
        <f>M654/(H654+I654+L654)</f>
        <v>0.6938195614827841</v>
      </c>
    </row>
    <row r="655" spans="1:15" ht="12.75">
      <c r="A655" s="5" t="s">
        <v>111</v>
      </c>
      <c r="B655" s="20" t="s">
        <v>1375</v>
      </c>
      <c r="C655" s="21">
        <v>606420</v>
      </c>
      <c r="D655" s="22" t="s">
        <v>1376</v>
      </c>
      <c r="E655" s="20">
        <v>1</v>
      </c>
      <c r="F655" s="23">
        <v>197</v>
      </c>
      <c r="G655" s="20">
        <v>11</v>
      </c>
      <c r="H655" s="6">
        <v>343000</v>
      </c>
      <c r="I655" s="6">
        <v>314000</v>
      </c>
      <c r="J655" s="6">
        <v>2059000</v>
      </c>
      <c r="K655" s="7">
        <f>J655/F655</f>
        <v>10451.776649746193</v>
      </c>
      <c r="L655" s="6">
        <f>N655*J655</f>
        <v>926550</v>
      </c>
      <c r="M655" s="17">
        <f>J655-L655</f>
        <v>1132450</v>
      </c>
      <c r="N655" s="5">
        <v>0.45</v>
      </c>
      <c r="O655" s="8">
        <f>M655/(H655+I655+L655)</f>
        <v>0.7151337185437783</v>
      </c>
    </row>
    <row r="656" spans="1:15" ht="12.75">
      <c r="A656" s="9" t="s">
        <v>103</v>
      </c>
      <c r="B656" s="10" t="s">
        <v>1377</v>
      </c>
      <c r="C656" s="11">
        <v>601892</v>
      </c>
      <c r="D656" s="12" t="s">
        <v>1378</v>
      </c>
      <c r="E656" s="10">
        <v>1</v>
      </c>
      <c r="F656" s="13">
        <v>556</v>
      </c>
      <c r="G656" s="13">
        <v>21</v>
      </c>
      <c r="H656" s="7">
        <v>968000</v>
      </c>
      <c r="I656" s="7">
        <v>2304000</v>
      </c>
      <c r="J656" s="7">
        <v>5808000</v>
      </c>
      <c r="K656" s="7">
        <f>J656/F656</f>
        <v>10446.043165467627</v>
      </c>
      <c r="L656" s="7">
        <f>N656*J656</f>
        <v>2613600</v>
      </c>
      <c r="M656" s="7">
        <f>J656-L656</f>
        <v>3194400</v>
      </c>
      <c r="N656" s="5">
        <v>0.45</v>
      </c>
      <c r="O656" s="8">
        <f>M656/(H656+I656+L656)</f>
        <v>0.5427484028816093</v>
      </c>
    </row>
    <row r="657" spans="1:15" ht="12.75">
      <c r="A657" s="16" t="s">
        <v>69</v>
      </c>
      <c r="B657" s="24" t="s">
        <v>1379</v>
      </c>
      <c r="C657" s="25">
        <v>627200</v>
      </c>
      <c r="D657" s="26" t="s">
        <v>1380</v>
      </c>
      <c r="E657" s="24">
        <v>9</v>
      </c>
      <c r="F657" s="27">
        <v>3189</v>
      </c>
      <c r="G657" s="24">
        <v>157</v>
      </c>
      <c r="H657" s="7">
        <v>6752000</v>
      </c>
      <c r="I657" s="7">
        <v>11536000</v>
      </c>
      <c r="J657" s="7">
        <v>33300000</v>
      </c>
      <c r="K657" s="7">
        <f>J657/F657</f>
        <v>10442.144873000942</v>
      </c>
      <c r="L657" s="7">
        <f>N657*J657</f>
        <v>14985000</v>
      </c>
      <c r="M657" s="7">
        <f>J657-L657</f>
        <v>18315000</v>
      </c>
      <c r="N657" s="5">
        <v>0.45</v>
      </c>
      <c r="O657" s="8">
        <f>M657/(H657+I657+L657)</f>
        <v>0.5504463078171491</v>
      </c>
    </row>
    <row r="658" spans="1:15" ht="12.75">
      <c r="A658" s="9" t="s">
        <v>86</v>
      </c>
      <c r="B658" s="10" t="s">
        <v>1381</v>
      </c>
      <c r="C658" s="11">
        <v>602202</v>
      </c>
      <c r="D658" s="12" t="s">
        <v>1382</v>
      </c>
      <c r="E658" s="10">
        <v>1</v>
      </c>
      <c r="F658" s="13">
        <v>403</v>
      </c>
      <c r="G658" s="13">
        <v>13</v>
      </c>
      <c r="H658" s="7">
        <v>1680000</v>
      </c>
      <c r="I658" s="7">
        <v>1657000</v>
      </c>
      <c r="J658" s="7">
        <v>4205000</v>
      </c>
      <c r="K658" s="7">
        <f>J658/F658</f>
        <v>10434.24317617866</v>
      </c>
      <c r="L658" s="7">
        <f>N658*J658</f>
        <v>1892250</v>
      </c>
      <c r="M658" s="7">
        <f>J658-L658</f>
        <v>2312750</v>
      </c>
      <c r="N658" s="5">
        <v>0.45</v>
      </c>
      <c r="O658" s="8">
        <f>M658/(H658+I658+L658)</f>
        <v>0.4422718363053975</v>
      </c>
    </row>
    <row r="659" spans="1:15" ht="12.75">
      <c r="A659" s="2" t="s">
        <v>39</v>
      </c>
      <c r="B659" s="3" t="s">
        <v>1383</v>
      </c>
      <c r="C659" s="3">
        <v>639690</v>
      </c>
      <c r="D659" s="4" t="s">
        <v>1384</v>
      </c>
      <c r="E659" s="5">
        <v>1</v>
      </c>
      <c r="F659" s="6">
        <v>51</v>
      </c>
      <c r="G659" s="5">
        <v>3</v>
      </c>
      <c r="H659" s="6">
        <v>39000</v>
      </c>
      <c r="I659" s="6">
        <v>588000</v>
      </c>
      <c r="J659" s="6">
        <v>532000</v>
      </c>
      <c r="K659" s="7">
        <f>J659/F659</f>
        <v>10431.372549019608</v>
      </c>
      <c r="L659" s="6">
        <f>J659*N659</f>
        <v>239400</v>
      </c>
      <c r="M659" s="6">
        <f>J659-L659</f>
        <v>292600</v>
      </c>
      <c r="N659" s="5">
        <v>0.45</v>
      </c>
      <c r="O659" s="8">
        <f>M659/(H659+I659+L659)</f>
        <v>0.33771929824561403</v>
      </c>
    </row>
    <row r="660" spans="1:15" ht="12.75">
      <c r="A660" s="9" t="s">
        <v>129</v>
      </c>
      <c r="B660" s="10" t="s">
        <v>1385</v>
      </c>
      <c r="C660" s="11">
        <v>602165</v>
      </c>
      <c r="D660" s="12" t="s">
        <v>1386</v>
      </c>
      <c r="E660" s="10">
        <v>1</v>
      </c>
      <c r="F660" s="13">
        <v>557</v>
      </c>
      <c r="G660" s="13">
        <v>24</v>
      </c>
      <c r="H660" s="7">
        <v>1600000</v>
      </c>
      <c r="I660" s="7">
        <v>2092000</v>
      </c>
      <c r="J660" s="7">
        <v>5804000</v>
      </c>
      <c r="K660" s="7">
        <f>J660/F660</f>
        <v>10420.107719928186</v>
      </c>
      <c r="L660" s="17">
        <f>J660*N660</f>
        <v>2611800</v>
      </c>
      <c r="M660" s="17">
        <f>J660-L660</f>
        <v>3192200</v>
      </c>
      <c r="N660" s="5">
        <v>0.45</v>
      </c>
      <c r="O660" s="8">
        <f>M660/(H660+I660+L660)</f>
        <v>0.5063929693200926</v>
      </c>
    </row>
    <row r="661" spans="1:15" ht="12.75">
      <c r="A661" s="9" t="s">
        <v>86</v>
      </c>
      <c r="B661" s="10" t="s">
        <v>1387</v>
      </c>
      <c r="C661" s="11">
        <v>602018</v>
      </c>
      <c r="D661" s="12" t="s">
        <v>1388</v>
      </c>
      <c r="E661" s="10">
        <v>1</v>
      </c>
      <c r="F661" s="13">
        <v>417</v>
      </c>
      <c r="G661" s="13">
        <v>16</v>
      </c>
      <c r="H661" s="7">
        <v>888000</v>
      </c>
      <c r="I661" s="7">
        <v>853000</v>
      </c>
      <c r="J661" s="7">
        <v>4345000</v>
      </c>
      <c r="K661" s="7">
        <f>J661/F661</f>
        <v>10419.664268585131</v>
      </c>
      <c r="L661" s="7">
        <f>N661*J661</f>
        <v>1955250</v>
      </c>
      <c r="M661" s="7">
        <f>J661-L661</f>
        <v>2389750</v>
      </c>
      <c r="N661" s="5">
        <v>0.45</v>
      </c>
      <c r="O661" s="8">
        <f>M661/(H661+I661+L661)</f>
        <v>0.6465336489685493</v>
      </c>
    </row>
    <row r="662" spans="1:15" ht="12.75">
      <c r="A662" s="9" t="s">
        <v>132</v>
      </c>
      <c r="B662" s="10" t="s">
        <v>1389</v>
      </c>
      <c r="C662" s="11">
        <v>602445</v>
      </c>
      <c r="D662" s="12" t="s">
        <v>1390</v>
      </c>
      <c r="E662" s="10">
        <v>1</v>
      </c>
      <c r="F662" s="10">
        <v>446</v>
      </c>
      <c r="G662" s="10">
        <v>19</v>
      </c>
      <c r="H662" s="7">
        <v>633000</v>
      </c>
      <c r="I662" s="7">
        <v>600000</v>
      </c>
      <c r="J662" s="7">
        <v>4647000</v>
      </c>
      <c r="K662" s="7">
        <f>J662/F662</f>
        <v>10419.282511210762</v>
      </c>
      <c r="L662" s="7">
        <f>N662*J662</f>
        <v>2091150</v>
      </c>
      <c r="M662" s="7">
        <f>J662-L662</f>
        <v>2555850</v>
      </c>
      <c r="N662" s="5">
        <v>0.45</v>
      </c>
      <c r="O662" s="8">
        <f>M662/(H662+I662+L662)</f>
        <v>0.7688732457921574</v>
      </c>
    </row>
    <row r="663" spans="1:15" ht="12.75">
      <c r="A663" s="16" t="s">
        <v>69</v>
      </c>
      <c r="B663" s="24" t="s">
        <v>1391</v>
      </c>
      <c r="C663" s="25">
        <v>612690</v>
      </c>
      <c r="D663" s="26" t="s">
        <v>1392</v>
      </c>
      <c r="E663" s="24">
        <v>6</v>
      </c>
      <c r="F663" s="27">
        <v>2875</v>
      </c>
      <c r="G663" s="24">
        <v>125</v>
      </c>
      <c r="H663" s="7">
        <v>6357000</v>
      </c>
      <c r="I663" s="7">
        <v>15744000</v>
      </c>
      <c r="J663" s="7">
        <v>29933000</v>
      </c>
      <c r="K663" s="7">
        <f>J663/F663</f>
        <v>10411.478260869566</v>
      </c>
      <c r="L663" s="7">
        <f>N663*J663</f>
        <v>13469850</v>
      </c>
      <c r="M663" s="7">
        <f>J663-L663</f>
        <v>16463150</v>
      </c>
      <c r="N663" s="5">
        <v>0.45</v>
      </c>
      <c r="O663" s="8">
        <f>M663/(H663+I663+L663)</f>
        <v>0.4628270058207774</v>
      </c>
    </row>
    <row r="664" spans="1:15" ht="12.75">
      <c r="A664" s="2" t="s">
        <v>60</v>
      </c>
      <c r="B664" s="3" t="s">
        <v>1393</v>
      </c>
      <c r="C664" s="3">
        <v>616530</v>
      </c>
      <c r="D664" s="4" t="s">
        <v>1394</v>
      </c>
      <c r="E664" s="16">
        <v>1</v>
      </c>
      <c r="F664" s="16">
        <v>108</v>
      </c>
      <c r="G664" s="16">
        <v>6</v>
      </c>
      <c r="H664" s="17">
        <v>402000</v>
      </c>
      <c r="I664" s="17">
        <v>641000</v>
      </c>
      <c r="J664" s="17">
        <v>1124000</v>
      </c>
      <c r="K664" s="7">
        <f>J664/F664</f>
        <v>10407.407407407407</v>
      </c>
      <c r="L664" s="6">
        <f>J664*N664</f>
        <v>505800</v>
      </c>
      <c r="M664" s="6">
        <f>J664-L664</f>
        <v>618200</v>
      </c>
      <c r="N664" s="5">
        <v>0.45</v>
      </c>
      <c r="O664" s="8">
        <f>M664/(H664+I664+L664)</f>
        <v>0.3991477272727273</v>
      </c>
    </row>
    <row r="665" spans="1:15" ht="12.75">
      <c r="A665" s="9" t="s">
        <v>86</v>
      </c>
      <c r="B665" s="10" t="s">
        <v>1395</v>
      </c>
      <c r="C665" s="11">
        <v>601863</v>
      </c>
      <c r="D665" s="12" t="s">
        <v>1396</v>
      </c>
      <c r="E665" s="10">
        <v>1</v>
      </c>
      <c r="F665" s="13">
        <v>298</v>
      </c>
      <c r="G665" s="13">
        <v>12</v>
      </c>
      <c r="H665" s="7">
        <v>1120000</v>
      </c>
      <c r="I665" s="7">
        <v>1244000</v>
      </c>
      <c r="J665" s="7">
        <v>3101000</v>
      </c>
      <c r="K665" s="7">
        <f>J665/F665</f>
        <v>10406.040268456376</v>
      </c>
      <c r="L665" s="7">
        <f>N665*J665</f>
        <v>1395450</v>
      </c>
      <c r="M665" s="7">
        <f>J665-L665</f>
        <v>1705550</v>
      </c>
      <c r="N665" s="5">
        <v>0.45</v>
      </c>
      <c r="O665" s="8">
        <f>M665/(H665+I665+L665)</f>
        <v>0.45367008471983933</v>
      </c>
    </row>
    <row r="666" spans="1:15" ht="12.75">
      <c r="A666" s="2" t="s">
        <v>60</v>
      </c>
      <c r="B666" s="3" t="s">
        <v>1397</v>
      </c>
      <c r="C666" s="3">
        <v>617620</v>
      </c>
      <c r="D666" s="4" t="s">
        <v>1398</v>
      </c>
      <c r="E666" s="16">
        <v>1</v>
      </c>
      <c r="F666" s="16">
        <v>35</v>
      </c>
      <c r="G666" s="16">
        <v>4</v>
      </c>
      <c r="H666" s="17">
        <v>131000</v>
      </c>
      <c r="I666" s="17">
        <v>686000</v>
      </c>
      <c r="J666" s="17">
        <v>364000</v>
      </c>
      <c r="K666" s="7">
        <f>J666/F666</f>
        <v>10400</v>
      </c>
      <c r="L666" s="6">
        <f>J666*N666</f>
        <v>163800</v>
      </c>
      <c r="M666" s="6">
        <f>J666-L666</f>
        <v>200200</v>
      </c>
      <c r="N666" s="5">
        <v>0.45</v>
      </c>
      <c r="O666" s="8">
        <f>M666/(H666+I666+L666)</f>
        <v>0.20411908646003263</v>
      </c>
    </row>
    <row r="667" spans="1:15" ht="12.75">
      <c r="A667" s="9" t="s">
        <v>126</v>
      </c>
      <c r="B667" s="10" t="s">
        <v>1399</v>
      </c>
      <c r="C667" s="11">
        <v>637620</v>
      </c>
      <c r="D667" s="12" t="s">
        <v>1400</v>
      </c>
      <c r="E667" s="10">
        <v>6</v>
      </c>
      <c r="F667" s="13">
        <v>3663</v>
      </c>
      <c r="G667" s="10">
        <v>162</v>
      </c>
      <c r="H667" s="7">
        <v>6229000</v>
      </c>
      <c r="I667" s="7">
        <v>14910000</v>
      </c>
      <c r="J667" s="7">
        <v>38088000</v>
      </c>
      <c r="K667" s="7">
        <f>J667/F667</f>
        <v>10398.034398034399</v>
      </c>
      <c r="L667" s="7">
        <f>N667*J667</f>
        <v>17139600</v>
      </c>
      <c r="M667" s="7">
        <f>J667-L667</f>
        <v>20948400</v>
      </c>
      <c r="N667" s="5">
        <v>0.45</v>
      </c>
      <c r="O667" s="8">
        <f>M667/(H667+I667+L667)</f>
        <v>0.5472613940948728</v>
      </c>
    </row>
    <row r="668" spans="1:15" ht="12.75">
      <c r="A668" s="9" t="s">
        <v>86</v>
      </c>
      <c r="B668" s="10" t="s">
        <v>1401</v>
      </c>
      <c r="C668" s="11">
        <v>602254</v>
      </c>
      <c r="D668" s="12" t="s">
        <v>1402</v>
      </c>
      <c r="E668" s="10">
        <v>1</v>
      </c>
      <c r="F668" s="13">
        <v>263</v>
      </c>
      <c r="G668" s="13">
        <v>12</v>
      </c>
      <c r="H668" s="7">
        <v>440000</v>
      </c>
      <c r="I668" s="7">
        <v>1440000</v>
      </c>
      <c r="J668" s="7">
        <v>2734000</v>
      </c>
      <c r="K668" s="7">
        <f>J668/F668</f>
        <v>10395.437262357415</v>
      </c>
      <c r="L668" s="7">
        <f>N668*J668</f>
        <v>1230300</v>
      </c>
      <c r="M668" s="7">
        <f>J668-L668</f>
        <v>1503700</v>
      </c>
      <c r="N668" s="5">
        <v>0.45</v>
      </c>
      <c r="O668" s="8">
        <f>M668/(H668+I668+L668)</f>
        <v>0.4834581873131209</v>
      </c>
    </row>
    <row r="669" spans="1:15" ht="12.75">
      <c r="A669" s="9" t="s">
        <v>86</v>
      </c>
      <c r="B669" s="10" t="s">
        <v>1403</v>
      </c>
      <c r="C669" s="11">
        <v>602344</v>
      </c>
      <c r="D669" s="12" t="s">
        <v>1404</v>
      </c>
      <c r="E669" s="10">
        <v>1</v>
      </c>
      <c r="F669" s="13">
        <v>491</v>
      </c>
      <c r="G669" s="13">
        <v>22</v>
      </c>
      <c r="H669" s="7">
        <v>1276000</v>
      </c>
      <c r="I669" s="7">
        <v>1958000</v>
      </c>
      <c r="J669" s="7">
        <v>5097000</v>
      </c>
      <c r="K669" s="7">
        <f>J669/F669</f>
        <v>10380.855397148676</v>
      </c>
      <c r="L669" s="7">
        <f>N669*J669</f>
        <v>2293650</v>
      </c>
      <c r="M669" s="7">
        <f>J669-L669</f>
        <v>2803350</v>
      </c>
      <c r="N669" s="5">
        <v>0.45</v>
      </c>
      <c r="O669" s="8">
        <f>M669/(H669+I669+L669)</f>
        <v>0.507150416542292</v>
      </c>
    </row>
    <row r="670" spans="1:15" ht="12.75">
      <c r="A670" s="9" t="s">
        <v>86</v>
      </c>
      <c r="B670" s="10" t="s">
        <v>1405</v>
      </c>
      <c r="C670" s="11">
        <v>602000</v>
      </c>
      <c r="D670" s="12" t="s">
        <v>1406</v>
      </c>
      <c r="E670" s="10">
        <v>1</v>
      </c>
      <c r="F670" s="13">
        <v>465</v>
      </c>
      <c r="G670" s="13">
        <v>27</v>
      </c>
      <c r="H670" s="7">
        <v>1219000</v>
      </c>
      <c r="I670" s="7">
        <v>1773000</v>
      </c>
      <c r="J670" s="7">
        <v>4827000</v>
      </c>
      <c r="K670" s="7">
        <f>J670/F670</f>
        <v>10380.645161290322</v>
      </c>
      <c r="L670" s="7">
        <f>N670*J670</f>
        <v>2172150</v>
      </c>
      <c r="M670" s="7">
        <f>J670-L670</f>
        <v>2654850</v>
      </c>
      <c r="N670" s="5">
        <v>0.45</v>
      </c>
      <c r="O670" s="8">
        <f>M670/(H670+I670+L670)</f>
        <v>0.5140923482083208</v>
      </c>
    </row>
    <row r="671" spans="1:15" ht="12.75">
      <c r="A671" s="9" t="s">
        <v>187</v>
      </c>
      <c r="B671" s="10" t="s">
        <v>1407</v>
      </c>
      <c r="C671" s="11">
        <v>601637</v>
      </c>
      <c r="D671" s="12" t="s">
        <v>1408</v>
      </c>
      <c r="E671" s="10">
        <v>1</v>
      </c>
      <c r="F671" s="13">
        <v>515</v>
      </c>
      <c r="G671" s="10">
        <v>17</v>
      </c>
      <c r="H671" s="7">
        <v>861000</v>
      </c>
      <c r="I671" s="7">
        <v>553000</v>
      </c>
      <c r="J671" s="7">
        <v>5342000</v>
      </c>
      <c r="K671" s="7">
        <f>J671/F671</f>
        <v>10372.815533980582</v>
      </c>
      <c r="L671" s="7">
        <f>N671*J671</f>
        <v>2403900</v>
      </c>
      <c r="M671" s="7">
        <f>J671-L671</f>
        <v>2938100</v>
      </c>
      <c r="N671" s="5">
        <v>0.45</v>
      </c>
      <c r="O671" s="8">
        <f>M671/(H671+I671+L671)</f>
        <v>0.7695591817491291</v>
      </c>
    </row>
    <row r="672" spans="1:15" ht="12.75">
      <c r="A672" s="9" t="s">
        <v>86</v>
      </c>
      <c r="B672" s="10" t="s">
        <v>1409</v>
      </c>
      <c r="C672" s="11">
        <v>601857</v>
      </c>
      <c r="D672" s="12" t="s">
        <v>1410</v>
      </c>
      <c r="E672" s="10">
        <v>1</v>
      </c>
      <c r="F672" s="13">
        <v>557</v>
      </c>
      <c r="G672" s="13">
        <v>15</v>
      </c>
      <c r="H672" s="7">
        <v>1536000</v>
      </c>
      <c r="I672" s="7">
        <v>2215000</v>
      </c>
      <c r="J672" s="7">
        <v>5777000</v>
      </c>
      <c r="K672" s="7">
        <f>J672/F672</f>
        <v>10371.633752244164</v>
      </c>
      <c r="L672" s="7">
        <f>N672*J672</f>
        <v>2599650</v>
      </c>
      <c r="M672" s="7">
        <f>J672-L672</f>
        <v>3177350</v>
      </c>
      <c r="N672" s="5">
        <v>0.45</v>
      </c>
      <c r="O672" s="8">
        <f>M672/(H672+I672+L672)</f>
        <v>0.5003188649980711</v>
      </c>
    </row>
    <row r="673" spans="1:15" ht="12.75">
      <c r="A673" s="9" t="s">
        <v>120</v>
      </c>
      <c r="B673" s="10" t="s">
        <v>1411</v>
      </c>
      <c r="C673" s="11">
        <v>602348</v>
      </c>
      <c r="D673" s="12" t="s">
        <v>1412</v>
      </c>
      <c r="E673" s="10">
        <v>1</v>
      </c>
      <c r="F673" s="13">
        <v>709</v>
      </c>
      <c r="G673" s="13">
        <v>38</v>
      </c>
      <c r="H673" s="7">
        <v>417000</v>
      </c>
      <c r="I673" s="7">
        <v>2234000</v>
      </c>
      <c r="J673" s="7">
        <v>7353000</v>
      </c>
      <c r="K673" s="7">
        <f>J673/F673</f>
        <v>10370.944992947814</v>
      </c>
      <c r="L673" s="7">
        <f>N673*J673</f>
        <v>3308850</v>
      </c>
      <c r="M673" s="7">
        <f>J673-L673</f>
        <v>4044150</v>
      </c>
      <c r="N673" s="5">
        <v>0.45</v>
      </c>
      <c r="O673" s="8">
        <f>M673/(H673+I673+L673)</f>
        <v>0.678565735714825</v>
      </c>
    </row>
    <row r="674" spans="1:15" ht="12.75">
      <c r="A674" s="9" t="s">
        <v>51</v>
      </c>
      <c r="B674" s="10" t="s">
        <v>1413</v>
      </c>
      <c r="C674" s="11">
        <v>633510</v>
      </c>
      <c r="D674" s="12" t="s">
        <v>1414</v>
      </c>
      <c r="E674" s="10">
        <v>3</v>
      </c>
      <c r="F674" s="13">
        <v>1473</v>
      </c>
      <c r="G674" s="10">
        <v>67</v>
      </c>
      <c r="H674" s="7">
        <v>3804000</v>
      </c>
      <c r="I674" s="7">
        <v>20323000</v>
      </c>
      <c r="J674" s="7">
        <v>15274000</v>
      </c>
      <c r="K674" s="7">
        <f>J674/F674</f>
        <v>10369.314324507806</v>
      </c>
      <c r="L674" s="7">
        <f>N674*J674</f>
        <v>6873300</v>
      </c>
      <c r="M674" s="7">
        <f>J674-L674</f>
        <v>8400700</v>
      </c>
      <c r="N674" s="5">
        <v>0.45</v>
      </c>
      <c r="O674" s="8">
        <f>M674/(H674+I674+L674)</f>
        <v>0.2709877001190311</v>
      </c>
    </row>
    <row r="675" spans="1:15" ht="12.75">
      <c r="A675" s="9" t="s">
        <v>123</v>
      </c>
      <c r="B675" s="10" t="s">
        <v>1415</v>
      </c>
      <c r="C675" s="11">
        <v>633150</v>
      </c>
      <c r="D675" s="12" t="s">
        <v>1416</v>
      </c>
      <c r="E675" s="10">
        <v>49</v>
      </c>
      <c r="F675" s="13">
        <v>39425</v>
      </c>
      <c r="G675" s="13">
        <v>1664</v>
      </c>
      <c r="H675" s="7">
        <v>86399000</v>
      </c>
      <c r="I675" s="7">
        <v>161398000</v>
      </c>
      <c r="J675" s="7">
        <v>408556000</v>
      </c>
      <c r="K675" s="7">
        <f>J675/F675</f>
        <v>10362.8662016487</v>
      </c>
      <c r="L675" s="7">
        <f>N675*J675</f>
        <v>183850200</v>
      </c>
      <c r="M675" s="7">
        <f>J675-L675</f>
        <v>224705800</v>
      </c>
      <c r="N675" s="5">
        <v>0.45</v>
      </c>
      <c r="O675" s="8">
        <f>M675/(H675+I675+L675)</f>
        <v>0.5205774530681538</v>
      </c>
    </row>
    <row r="676" spans="1:15" ht="12.75">
      <c r="A676" s="9" t="s">
        <v>86</v>
      </c>
      <c r="B676" s="10" t="s">
        <v>1417</v>
      </c>
      <c r="C676" s="11">
        <v>602235</v>
      </c>
      <c r="D676" s="12" t="s">
        <v>1418</v>
      </c>
      <c r="E676" s="10">
        <v>1</v>
      </c>
      <c r="F676" s="13">
        <v>606</v>
      </c>
      <c r="G676" s="13">
        <v>29</v>
      </c>
      <c r="H676" s="7">
        <v>1491000</v>
      </c>
      <c r="I676" s="7">
        <v>2235000</v>
      </c>
      <c r="J676" s="7">
        <v>6277000</v>
      </c>
      <c r="K676" s="7">
        <f>J676/F676</f>
        <v>10358.085808580858</v>
      </c>
      <c r="L676" s="7">
        <f>N676*J676</f>
        <v>2824650</v>
      </c>
      <c r="M676" s="7">
        <f>J676-L676</f>
        <v>3452350</v>
      </c>
      <c r="N676" s="5">
        <v>0.45</v>
      </c>
      <c r="O676" s="8">
        <f>M676/(H676+I676+L676)</f>
        <v>0.5270240357827086</v>
      </c>
    </row>
    <row r="677" spans="1:15" ht="12.75">
      <c r="A677" s="9" t="s">
        <v>129</v>
      </c>
      <c r="B677" s="10" t="s">
        <v>1419</v>
      </c>
      <c r="C677" s="11">
        <v>602292</v>
      </c>
      <c r="D677" s="12" t="s">
        <v>1420</v>
      </c>
      <c r="E677" s="10">
        <v>1</v>
      </c>
      <c r="F677" s="13">
        <v>351</v>
      </c>
      <c r="G677" s="13">
        <v>17</v>
      </c>
      <c r="H677" s="7">
        <v>216000</v>
      </c>
      <c r="I677" s="7">
        <v>1386000</v>
      </c>
      <c r="J677" s="7">
        <v>3634000</v>
      </c>
      <c r="K677" s="7">
        <f>J677/F677</f>
        <v>10353.276353276353</v>
      </c>
      <c r="L677" s="17">
        <f>J677*N677</f>
        <v>1635300</v>
      </c>
      <c r="M677" s="17">
        <f>J677-L677</f>
        <v>1998700</v>
      </c>
      <c r="N677" s="5">
        <v>0.45</v>
      </c>
      <c r="O677" s="8">
        <f>M677/(H677+I677+L677)</f>
        <v>0.6173972137274889</v>
      </c>
    </row>
    <row r="678" spans="1:15" ht="12.75">
      <c r="A678" s="9" t="s">
        <v>86</v>
      </c>
      <c r="B678" s="10" t="s">
        <v>1421</v>
      </c>
      <c r="C678" s="11">
        <v>601532</v>
      </c>
      <c r="D678" s="12" t="s">
        <v>1422</v>
      </c>
      <c r="E678" s="10">
        <v>1</v>
      </c>
      <c r="F678" s="13">
        <v>521</v>
      </c>
      <c r="G678" s="13">
        <v>25</v>
      </c>
      <c r="H678" s="7">
        <v>1043000</v>
      </c>
      <c r="I678" s="7">
        <v>1928000</v>
      </c>
      <c r="J678" s="7">
        <v>5393000</v>
      </c>
      <c r="K678" s="7">
        <f>J678/F678</f>
        <v>10351.247600767754</v>
      </c>
      <c r="L678" s="7">
        <f>N678*J678</f>
        <v>2426850</v>
      </c>
      <c r="M678" s="7">
        <f>J678-L678</f>
        <v>2966150</v>
      </c>
      <c r="N678" s="5">
        <v>0.45</v>
      </c>
      <c r="O678" s="8">
        <f>M678/(H678+I678+L678)</f>
        <v>0.5495058217623684</v>
      </c>
    </row>
    <row r="679" spans="1:15" ht="12.75">
      <c r="A679" s="20" t="s">
        <v>91</v>
      </c>
      <c r="B679" s="20" t="s">
        <v>1423</v>
      </c>
      <c r="C679" s="21">
        <v>601632</v>
      </c>
      <c r="D679" s="22" t="s">
        <v>1424</v>
      </c>
      <c r="E679" s="20">
        <v>1</v>
      </c>
      <c r="F679" s="23">
        <v>139</v>
      </c>
      <c r="G679" s="20">
        <v>11</v>
      </c>
      <c r="H679" s="7">
        <v>188000</v>
      </c>
      <c r="I679" s="7">
        <v>891000</v>
      </c>
      <c r="J679" s="7">
        <v>1438000</v>
      </c>
      <c r="K679" s="7">
        <f>J679/F679</f>
        <v>10345.323741007194</v>
      </c>
      <c r="L679" s="6">
        <f>J679*N679</f>
        <v>647100</v>
      </c>
      <c r="M679" s="6">
        <f>J679-L679</f>
        <v>790900</v>
      </c>
      <c r="N679" s="5">
        <v>0.45</v>
      </c>
      <c r="O679" s="8">
        <f>M679/(H679+I679+L679)</f>
        <v>0.45820056775389606</v>
      </c>
    </row>
    <row r="680" spans="1:15" ht="12.75">
      <c r="A680" s="9" t="s">
        <v>86</v>
      </c>
      <c r="B680" s="10" t="s">
        <v>1425</v>
      </c>
      <c r="C680" s="11">
        <v>601766</v>
      </c>
      <c r="D680" s="12" t="s">
        <v>1426</v>
      </c>
      <c r="E680" s="10">
        <v>1</v>
      </c>
      <c r="F680" s="13">
        <v>454</v>
      </c>
      <c r="G680" s="13">
        <v>28</v>
      </c>
      <c r="H680" s="7">
        <v>703000</v>
      </c>
      <c r="I680" s="7">
        <v>2029000</v>
      </c>
      <c r="J680" s="7">
        <v>4693000</v>
      </c>
      <c r="K680" s="7">
        <f>J680/F680</f>
        <v>10337.004405286343</v>
      </c>
      <c r="L680" s="7">
        <f>N680*J680</f>
        <v>2111850</v>
      </c>
      <c r="M680" s="7">
        <f>J680-L680</f>
        <v>2581150</v>
      </c>
      <c r="N680" s="5">
        <v>0.45</v>
      </c>
      <c r="O680" s="8">
        <f>M680/(H680+I680+L680)</f>
        <v>0.532871579425457</v>
      </c>
    </row>
    <row r="681" spans="1:15" ht="12.75">
      <c r="A681" s="2" t="s">
        <v>135</v>
      </c>
      <c r="B681" s="3" t="s">
        <v>1427</v>
      </c>
      <c r="C681" s="3">
        <v>623800</v>
      </c>
      <c r="D681" s="4" t="s">
        <v>1428</v>
      </c>
      <c r="E681" s="5">
        <v>1</v>
      </c>
      <c r="F681" s="5">
        <v>193</v>
      </c>
      <c r="G681" s="5">
        <v>10</v>
      </c>
      <c r="H681" s="6">
        <v>122000</v>
      </c>
      <c r="I681" s="6">
        <v>828000</v>
      </c>
      <c r="J681" s="6">
        <v>1995000</v>
      </c>
      <c r="K681" s="7">
        <f>J681/F681</f>
        <v>10336.787564766839</v>
      </c>
      <c r="L681" s="6">
        <f>J681*N681</f>
        <v>897750</v>
      </c>
      <c r="M681" s="6">
        <f>J681-L681</f>
        <v>1097250</v>
      </c>
      <c r="N681" s="5">
        <v>0.45</v>
      </c>
      <c r="O681" s="8">
        <f>M681/(H681+I681+L681)</f>
        <v>0.5938303341902313</v>
      </c>
    </row>
    <row r="682" spans="1:15" ht="12.75">
      <c r="A682" s="9" t="s">
        <v>120</v>
      </c>
      <c r="B682" s="10" t="s">
        <v>1429</v>
      </c>
      <c r="C682" s="11">
        <v>612600</v>
      </c>
      <c r="D682" s="12" t="s">
        <v>1430</v>
      </c>
      <c r="E682" s="10">
        <v>2</v>
      </c>
      <c r="F682" s="13">
        <v>212</v>
      </c>
      <c r="G682" s="13">
        <v>10</v>
      </c>
      <c r="H682" s="7">
        <v>509000</v>
      </c>
      <c r="I682" s="7">
        <v>1359000</v>
      </c>
      <c r="J682" s="7">
        <v>2191000</v>
      </c>
      <c r="K682" s="7">
        <f>J682/F682</f>
        <v>10334.905660377359</v>
      </c>
      <c r="L682" s="7">
        <f>N682*J682</f>
        <v>985950</v>
      </c>
      <c r="M682" s="7">
        <f>J682-L682</f>
        <v>1205050</v>
      </c>
      <c r="N682" s="5">
        <v>0.45</v>
      </c>
      <c r="O682" s="8">
        <f>M682/(H682+I682+L682)</f>
        <v>0.4222393524763924</v>
      </c>
    </row>
    <row r="683" spans="1:15" ht="12.75">
      <c r="A683" s="5" t="s">
        <v>108</v>
      </c>
      <c r="B683" s="10" t="s">
        <v>1431</v>
      </c>
      <c r="C683" s="11">
        <v>601549</v>
      </c>
      <c r="D683" s="12" t="s">
        <v>1432</v>
      </c>
      <c r="E683" s="10">
        <v>1</v>
      </c>
      <c r="F683" s="13">
        <v>87</v>
      </c>
      <c r="G683" s="10">
        <v>7</v>
      </c>
      <c r="H683" s="28">
        <v>58000</v>
      </c>
      <c r="I683" s="28">
        <v>347000</v>
      </c>
      <c r="J683" s="28">
        <v>898000</v>
      </c>
      <c r="K683" s="7">
        <f>J683/F683</f>
        <v>10321.83908045977</v>
      </c>
      <c r="L683" s="7">
        <f>N683*J683</f>
        <v>404100</v>
      </c>
      <c r="M683" s="17">
        <f>J683-L683</f>
        <v>493900</v>
      </c>
      <c r="N683" s="5">
        <v>0.45</v>
      </c>
      <c r="O683" s="8">
        <f>M683/(H683+I683+L683)</f>
        <v>0.610431343468051</v>
      </c>
    </row>
    <row r="684" spans="1:15" ht="12.75">
      <c r="A684" s="9" t="s">
        <v>187</v>
      </c>
      <c r="B684" s="10" t="s">
        <v>1433</v>
      </c>
      <c r="C684" s="11">
        <v>602038</v>
      </c>
      <c r="D684" s="12" t="s">
        <v>1434</v>
      </c>
      <c r="E684" s="10">
        <v>1</v>
      </c>
      <c r="F684" s="13">
        <v>270</v>
      </c>
      <c r="G684" s="10">
        <v>17</v>
      </c>
      <c r="H684" s="7">
        <v>526000</v>
      </c>
      <c r="I684" s="7">
        <v>1620000</v>
      </c>
      <c r="J684" s="7">
        <v>2786000</v>
      </c>
      <c r="K684" s="7">
        <f>J684/F684</f>
        <v>10318.518518518518</v>
      </c>
      <c r="L684" s="7">
        <f>N684*J684</f>
        <v>1253700</v>
      </c>
      <c r="M684" s="7">
        <f>J684-L684</f>
        <v>1532300</v>
      </c>
      <c r="N684" s="5">
        <v>0.45</v>
      </c>
      <c r="O684" s="8">
        <f>M684/(H684+I684+L684)</f>
        <v>0.450716239668206</v>
      </c>
    </row>
    <row r="685" spans="1:15" ht="12.75">
      <c r="A685" s="9" t="s">
        <v>86</v>
      </c>
      <c r="B685" s="10" t="s">
        <v>1435</v>
      </c>
      <c r="C685" s="11">
        <v>601798</v>
      </c>
      <c r="D685" s="12" t="s">
        <v>1436</v>
      </c>
      <c r="E685" s="10">
        <v>1</v>
      </c>
      <c r="F685" s="13">
        <v>539</v>
      </c>
      <c r="G685" s="13">
        <v>31</v>
      </c>
      <c r="H685" s="7">
        <v>901000</v>
      </c>
      <c r="I685" s="7">
        <v>2938000</v>
      </c>
      <c r="J685" s="7">
        <v>5556000</v>
      </c>
      <c r="K685" s="7">
        <f>J685/F685</f>
        <v>10307.977736549165</v>
      </c>
      <c r="L685" s="7">
        <f>N685*J685</f>
        <v>2500200</v>
      </c>
      <c r="M685" s="7">
        <f>J685-L685</f>
        <v>3055800</v>
      </c>
      <c r="N685" s="5">
        <v>0.45</v>
      </c>
      <c r="O685" s="8">
        <f>M685/(H685+I685+L685)</f>
        <v>0.4820482079757698</v>
      </c>
    </row>
    <row r="686" spans="1:15" ht="12.75">
      <c r="A686" s="9" t="s">
        <v>45</v>
      </c>
      <c r="B686" s="10" t="s">
        <v>1437</v>
      </c>
      <c r="C686" s="11">
        <v>612810</v>
      </c>
      <c r="D686" s="12" t="s">
        <v>1438</v>
      </c>
      <c r="E686" s="10">
        <v>9</v>
      </c>
      <c r="F686" s="13">
        <v>3592</v>
      </c>
      <c r="G686" s="10">
        <v>163</v>
      </c>
      <c r="H686" s="7">
        <v>12444000</v>
      </c>
      <c r="I686" s="7">
        <v>12640000</v>
      </c>
      <c r="J686" s="7">
        <v>37025000</v>
      </c>
      <c r="K686" s="7">
        <f>J686/F686</f>
        <v>10307.628062360802</v>
      </c>
      <c r="L686" s="7">
        <f>J686*N686</f>
        <v>16661250</v>
      </c>
      <c r="M686" s="7">
        <f>J686-L686</f>
        <v>20363750</v>
      </c>
      <c r="N686" s="5">
        <v>0.45</v>
      </c>
      <c r="O686" s="8">
        <f>M686/(H686+I686+L686)</f>
        <v>0.48780999035818445</v>
      </c>
    </row>
    <row r="687" spans="1:15" ht="12.75">
      <c r="A687" s="2" t="s">
        <v>60</v>
      </c>
      <c r="B687" s="3" t="s">
        <v>1439</v>
      </c>
      <c r="C687" s="3">
        <v>616110</v>
      </c>
      <c r="D687" s="4" t="s">
        <v>1440</v>
      </c>
      <c r="E687" s="16">
        <v>1</v>
      </c>
      <c r="F687" s="16">
        <v>193</v>
      </c>
      <c r="G687" s="16">
        <v>11</v>
      </c>
      <c r="H687" s="17">
        <v>238000</v>
      </c>
      <c r="I687" s="17">
        <v>592000</v>
      </c>
      <c r="J687" s="17">
        <v>1989000</v>
      </c>
      <c r="K687" s="7">
        <f>J687/F687</f>
        <v>10305.699481865286</v>
      </c>
      <c r="L687" s="6">
        <f>J687*N687</f>
        <v>895050</v>
      </c>
      <c r="M687" s="6">
        <f>J687-L687</f>
        <v>1093950</v>
      </c>
      <c r="N687" s="5">
        <v>0.45</v>
      </c>
      <c r="O687" s="8">
        <f>M687/(H687+I687+L687)</f>
        <v>0.6341555317237182</v>
      </c>
    </row>
    <row r="688" spans="1:15" ht="12.75">
      <c r="A688" s="9" t="s">
        <v>86</v>
      </c>
      <c r="B688" s="10" t="s">
        <v>1441</v>
      </c>
      <c r="C688" s="11">
        <v>602417</v>
      </c>
      <c r="D688" s="12" t="s">
        <v>1442</v>
      </c>
      <c r="E688" s="10">
        <v>1</v>
      </c>
      <c r="F688" s="13">
        <v>328</v>
      </c>
      <c r="G688" s="13">
        <v>7</v>
      </c>
      <c r="H688" s="7">
        <v>815000</v>
      </c>
      <c r="I688" s="7">
        <v>1223000</v>
      </c>
      <c r="J688" s="7">
        <v>3377000</v>
      </c>
      <c r="K688" s="7">
        <f>J688/F688</f>
        <v>10295.731707317073</v>
      </c>
      <c r="L688" s="7">
        <f>N688*J688</f>
        <v>1519650</v>
      </c>
      <c r="M688" s="7">
        <f>J688-L688</f>
        <v>1857350</v>
      </c>
      <c r="N688" s="5">
        <v>0.45</v>
      </c>
      <c r="O688" s="8">
        <f>M688/(H688+I688+L688)</f>
        <v>0.5220721543715655</v>
      </c>
    </row>
    <row r="689" spans="1:15" ht="12.75">
      <c r="A689" s="9" t="s">
        <v>16</v>
      </c>
      <c r="B689" s="10" t="s">
        <v>1443</v>
      </c>
      <c r="C689" s="11">
        <v>602386</v>
      </c>
      <c r="D689" s="12" t="s">
        <v>1444</v>
      </c>
      <c r="E689" s="10">
        <v>1</v>
      </c>
      <c r="F689" s="13">
        <v>411</v>
      </c>
      <c r="G689" s="13">
        <v>15</v>
      </c>
      <c r="H689" s="7">
        <v>46000</v>
      </c>
      <c r="I689" s="7">
        <v>539000</v>
      </c>
      <c r="J689" s="7">
        <v>4226000</v>
      </c>
      <c r="K689" s="7">
        <f>J689/F689</f>
        <v>10282.238442822385</v>
      </c>
      <c r="L689" s="7">
        <f>N689*J689</f>
        <v>1901700</v>
      </c>
      <c r="M689" s="7">
        <f>J689-L689</f>
        <v>2324300</v>
      </c>
      <c r="N689" s="5">
        <v>0.45</v>
      </c>
      <c r="O689" s="8">
        <f>M689/(H689+I689+L689)</f>
        <v>0.9346925644428359</v>
      </c>
    </row>
    <row r="690" spans="1:15" ht="12.75">
      <c r="A690" s="9" t="s">
        <v>16</v>
      </c>
      <c r="B690" s="10" t="s">
        <v>1445</v>
      </c>
      <c r="C690" s="11">
        <v>634880</v>
      </c>
      <c r="D690" s="12" t="s">
        <v>1446</v>
      </c>
      <c r="E690" s="10">
        <v>19</v>
      </c>
      <c r="F690" s="13">
        <v>19532</v>
      </c>
      <c r="G690" s="13">
        <v>809</v>
      </c>
      <c r="H690" s="7">
        <v>32713000</v>
      </c>
      <c r="I690" s="7">
        <v>119438000</v>
      </c>
      <c r="J690" s="7">
        <v>200816000</v>
      </c>
      <c r="K690" s="7">
        <f>J690/F690</f>
        <v>10281.384394839239</v>
      </c>
      <c r="L690" s="7">
        <f>N690*J690</f>
        <v>90367200</v>
      </c>
      <c r="M690" s="7">
        <f>J690-L690</f>
        <v>110448800</v>
      </c>
      <c r="N690" s="5">
        <v>0.45</v>
      </c>
      <c r="O690" s="8">
        <f>M690/(H690+I690+L690)</f>
        <v>0.4554247887375051</v>
      </c>
    </row>
    <row r="691" spans="1:15" ht="12.75">
      <c r="A691" s="9" t="s">
        <v>138</v>
      </c>
      <c r="B691" s="10" t="s">
        <v>1447</v>
      </c>
      <c r="C691" s="11">
        <v>606990</v>
      </c>
      <c r="D691" s="12" t="s">
        <v>1448</v>
      </c>
      <c r="E691" s="10">
        <v>4</v>
      </c>
      <c r="F691" s="13">
        <v>1172</v>
      </c>
      <c r="G691" s="10">
        <v>61</v>
      </c>
      <c r="H691" s="7">
        <v>3216000</v>
      </c>
      <c r="I691" s="7">
        <v>7517000</v>
      </c>
      <c r="J691" s="7">
        <v>12045000</v>
      </c>
      <c r="K691" s="7">
        <f>J691/F691</f>
        <v>10277.303754266211</v>
      </c>
      <c r="L691" s="7">
        <f>J691*N691</f>
        <v>5420250</v>
      </c>
      <c r="M691" s="7">
        <f>J691-L691</f>
        <v>6624750</v>
      </c>
      <c r="N691" s="5">
        <v>0.45</v>
      </c>
      <c r="O691" s="8">
        <f>M691/(H691+I691+L691)</f>
        <v>0.4101187067617972</v>
      </c>
    </row>
    <row r="692" spans="1:15" ht="12.75">
      <c r="A692" s="9" t="s">
        <v>86</v>
      </c>
      <c r="B692" s="10" t="s">
        <v>1449</v>
      </c>
      <c r="C692" s="11">
        <v>601707</v>
      </c>
      <c r="D692" s="12" t="s">
        <v>1450</v>
      </c>
      <c r="E692" s="10">
        <v>1</v>
      </c>
      <c r="F692" s="13">
        <v>579</v>
      </c>
      <c r="G692" s="13">
        <v>23</v>
      </c>
      <c r="H692" s="7">
        <v>1480000</v>
      </c>
      <c r="I692" s="7">
        <v>2007000</v>
      </c>
      <c r="J692" s="7">
        <v>5945000</v>
      </c>
      <c r="K692" s="7">
        <f>J692/F692</f>
        <v>10267.702936096719</v>
      </c>
      <c r="L692" s="7">
        <f>N692*J692</f>
        <v>2675250</v>
      </c>
      <c r="M692" s="7">
        <f>J692-L692</f>
        <v>3269750</v>
      </c>
      <c r="N692" s="5">
        <v>0.45</v>
      </c>
      <c r="O692" s="8">
        <f>M692/(H692+I692+L692)</f>
        <v>0.5306097610450728</v>
      </c>
    </row>
    <row r="693" spans="1:15" ht="12.75">
      <c r="A693" s="9" t="s">
        <v>16</v>
      </c>
      <c r="B693" s="10" t="s">
        <v>1451</v>
      </c>
      <c r="C693" s="11">
        <v>601522</v>
      </c>
      <c r="D693" s="12" t="s">
        <v>1452</v>
      </c>
      <c r="E693" s="10">
        <v>1</v>
      </c>
      <c r="F693" s="13">
        <v>309</v>
      </c>
      <c r="G693" s="13">
        <v>16</v>
      </c>
      <c r="H693" s="7">
        <v>941000</v>
      </c>
      <c r="I693" s="7">
        <v>4746000</v>
      </c>
      <c r="J693" s="7">
        <v>3169000</v>
      </c>
      <c r="K693" s="7">
        <f>J693/F693</f>
        <v>10255.663430420713</v>
      </c>
      <c r="L693" s="7">
        <f>N693*J693</f>
        <v>1426050</v>
      </c>
      <c r="M693" s="7">
        <f>J693-L693</f>
        <v>1742950</v>
      </c>
      <c r="N693" s="5">
        <v>0.45</v>
      </c>
      <c r="O693" s="8">
        <f>M693/(H693+I693+L693)</f>
        <v>0.24503553328037903</v>
      </c>
    </row>
    <row r="694" spans="1:15" ht="12.75">
      <c r="A694" s="5" t="s">
        <v>111</v>
      </c>
      <c r="B694" s="20" t="s">
        <v>1453</v>
      </c>
      <c r="C694" s="21">
        <v>601423</v>
      </c>
      <c r="D694" s="22" t="s">
        <v>1454</v>
      </c>
      <c r="E694" s="20">
        <v>7</v>
      </c>
      <c r="F694" s="23">
        <v>2663</v>
      </c>
      <c r="G694" s="20">
        <v>121</v>
      </c>
      <c r="H694" s="6">
        <v>6007000</v>
      </c>
      <c r="I694" s="6">
        <v>9991000</v>
      </c>
      <c r="J694" s="6">
        <v>27308000</v>
      </c>
      <c r="K694" s="7">
        <f>J694/F694</f>
        <v>10254.600075103266</v>
      </c>
      <c r="L694" s="6">
        <f>N694*J694</f>
        <v>12288600</v>
      </c>
      <c r="M694" s="17">
        <f>J694-L694</f>
        <v>15019400</v>
      </c>
      <c r="N694" s="5">
        <v>0.45</v>
      </c>
      <c r="O694" s="8">
        <f>M694/(H694+I694+L694)</f>
        <v>0.5309722624847101</v>
      </c>
    </row>
    <row r="695" spans="1:15" ht="12.75">
      <c r="A695" s="9" t="s">
        <v>86</v>
      </c>
      <c r="B695" s="10" t="s">
        <v>1455</v>
      </c>
      <c r="C695" s="11">
        <v>601599</v>
      </c>
      <c r="D695" s="12" t="s">
        <v>1456</v>
      </c>
      <c r="E695" s="10">
        <v>1</v>
      </c>
      <c r="F695" s="13">
        <v>524</v>
      </c>
      <c r="G695" s="13">
        <v>24</v>
      </c>
      <c r="H695" s="7">
        <v>1770000</v>
      </c>
      <c r="I695" s="7">
        <v>2153000</v>
      </c>
      <c r="J695" s="7">
        <v>5371000</v>
      </c>
      <c r="K695" s="7">
        <f>J695/F695</f>
        <v>10250</v>
      </c>
      <c r="L695" s="7">
        <f>N695*J695</f>
        <v>2416950</v>
      </c>
      <c r="M695" s="7">
        <f>J695-L695</f>
        <v>2954050</v>
      </c>
      <c r="N695" s="5">
        <v>0.45</v>
      </c>
      <c r="O695" s="8">
        <f>M695/(H695+I695+L695)</f>
        <v>0.4659421604271327</v>
      </c>
    </row>
    <row r="696" spans="1:15" ht="12.75">
      <c r="A696" s="9" t="s">
        <v>86</v>
      </c>
      <c r="B696" s="10" t="s">
        <v>1457</v>
      </c>
      <c r="C696" s="11">
        <v>601844</v>
      </c>
      <c r="D696" s="12" t="s">
        <v>1458</v>
      </c>
      <c r="E696" s="10">
        <v>1</v>
      </c>
      <c r="F696" s="13">
        <v>997</v>
      </c>
      <c r="G696" s="13">
        <v>52</v>
      </c>
      <c r="H696" s="7">
        <v>594000</v>
      </c>
      <c r="I696" s="7">
        <v>2428000</v>
      </c>
      <c r="J696" s="7">
        <v>10213000</v>
      </c>
      <c r="K696" s="7">
        <f>J696/F696</f>
        <v>10243.731193580743</v>
      </c>
      <c r="L696" s="7">
        <f>N696*J696</f>
        <v>4595850</v>
      </c>
      <c r="M696" s="7">
        <f>J696-L696</f>
        <v>5617150</v>
      </c>
      <c r="N696" s="5">
        <v>0.45</v>
      </c>
      <c r="O696" s="8">
        <f>M696/(H696+I696+L696)</f>
        <v>0.737366842350532</v>
      </c>
    </row>
    <row r="697" spans="1:15" ht="12.75">
      <c r="A697" s="9" t="s">
        <v>86</v>
      </c>
      <c r="B697" s="10" t="s">
        <v>1459</v>
      </c>
      <c r="C697" s="11">
        <v>601568</v>
      </c>
      <c r="D697" s="12" t="s">
        <v>1460</v>
      </c>
      <c r="E697" s="10">
        <v>1</v>
      </c>
      <c r="F697" s="13">
        <v>477</v>
      </c>
      <c r="G697" s="13">
        <v>23</v>
      </c>
      <c r="H697" s="7">
        <v>1070000</v>
      </c>
      <c r="I697" s="7">
        <v>1626000</v>
      </c>
      <c r="J697" s="7">
        <v>4885000</v>
      </c>
      <c r="K697" s="7">
        <f>J697/F697</f>
        <v>10241.090146750525</v>
      </c>
      <c r="L697" s="7">
        <f>N697*J697</f>
        <v>2198250</v>
      </c>
      <c r="M697" s="7">
        <f>J697-L697</f>
        <v>2686750</v>
      </c>
      <c r="N697" s="5">
        <v>0.45</v>
      </c>
      <c r="O697" s="8">
        <f>M697/(H697+I697+L697)</f>
        <v>0.5489605148899218</v>
      </c>
    </row>
    <row r="698" spans="1:15" ht="12.75">
      <c r="A698" s="9" t="s">
        <v>86</v>
      </c>
      <c r="B698" s="10" t="s">
        <v>1461</v>
      </c>
      <c r="C698" s="11">
        <v>602393</v>
      </c>
      <c r="D698" s="12" t="s">
        <v>1462</v>
      </c>
      <c r="E698" s="10">
        <v>1</v>
      </c>
      <c r="F698" s="13">
        <v>346</v>
      </c>
      <c r="G698" s="13">
        <v>17</v>
      </c>
      <c r="H698" s="7">
        <v>1439000</v>
      </c>
      <c r="I698" s="7">
        <v>1413000</v>
      </c>
      <c r="J698" s="7">
        <v>3543000</v>
      </c>
      <c r="K698" s="7">
        <f>J698/F698</f>
        <v>10239.884393063583</v>
      </c>
      <c r="L698" s="7">
        <f>N698*J698</f>
        <v>1594350</v>
      </c>
      <c r="M698" s="7">
        <f>J698-L698</f>
        <v>1948650</v>
      </c>
      <c r="N698" s="5">
        <v>0.45</v>
      </c>
      <c r="O698" s="8">
        <f>M698/(H698+I698+L698)</f>
        <v>0.43825834673383784</v>
      </c>
    </row>
    <row r="699" spans="1:15" ht="12.75">
      <c r="A699" s="2" t="s">
        <v>39</v>
      </c>
      <c r="B699" s="3" t="s">
        <v>1463</v>
      </c>
      <c r="C699" s="3">
        <v>608640</v>
      </c>
      <c r="D699" s="4" t="s">
        <v>1464</v>
      </c>
      <c r="E699" s="5">
        <v>1</v>
      </c>
      <c r="F699" s="5">
        <v>21</v>
      </c>
      <c r="G699" s="5">
        <v>2</v>
      </c>
      <c r="H699" s="6">
        <v>24000</v>
      </c>
      <c r="I699" s="6">
        <v>193000</v>
      </c>
      <c r="J699" s="6">
        <v>215000</v>
      </c>
      <c r="K699" s="7">
        <f>J699/F699</f>
        <v>10238.095238095239</v>
      </c>
      <c r="L699" s="6">
        <f>J699*N699</f>
        <v>96750</v>
      </c>
      <c r="M699" s="6">
        <f>J699-L699</f>
        <v>118250</v>
      </c>
      <c r="N699" s="5">
        <v>0.45</v>
      </c>
      <c r="O699" s="8">
        <f>M699/(H699+I699+L699)</f>
        <v>0.37689243027888447</v>
      </c>
    </row>
    <row r="700" spans="1:15" ht="12.75">
      <c r="A700" s="9" t="s">
        <v>120</v>
      </c>
      <c r="B700" s="10" t="s">
        <v>1465</v>
      </c>
      <c r="C700" s="11">
        <v>612330</v>
      </c>
      <c r="D700" s="12" t="s">
        <v>1466</v>
      </c>
      <c r="E700" s="10">
        <v>67</v>
      </c>
      <c r="F700" s="13">
        <v>62061</v>
      </c>
      <c r="G700" s="13">
        <v>2729</v>
      </c>
      <c r="H700" s="7">
        <v>94559000</v>
      </c>
      <c r="I700" s="7">
        <v>211020000</v>
      </c>
      <c r="J700" s="7">
        <v>634952000</v>
      </c>
      <c r="K700" s="7">
        <f>J700/F700</f>
        <v>10231.095212774528</v>
      </c>
      <c r="L700" s="7">
        <f>N700*J700</f>
        <v>285728400</v>
      </c>
      <c r="M700" s="7">
        <f>J700-L700</f>
        <v>349223600</v>
      </c>
      <c r="N700" s="5">
        <v>0.45</v>
      </c>
      <c r="O700" s="8">
        <f>M700/(H700+I700+L700)</f>
        <v>0.5905956867781462</v>
      </c>
    </row>
    <row r="701" spans="1:15" ht="12.75">
      <c r="A701" s="9" t="s">
        <v>129</v>
      </c>
      <c r="B701" s="10" t="s">
        <v>1467</v>
      </c>
      <c r="C701" s="11">
        <v>602405</v>
      </c>
      <c r="D701" s="12" t="s">
        <v>1468</v>
      </c>
      <c r="E701" s="10">
        <v>1</v>
      </c>
      <c r="F701" s="13">
        <v>463</v>
      </c>
      <c r="G701" s="13">
        <v>20</v>
      </c>
      <c r="H701" s="7">
        <v>378000</v>
      </c>
      <c r="I701" s="7">
        <v>3750000</v>
      </c>
      <c r="J701" s="7">
        <v>4735000</v>
      </c>
      <c r="K701" s="7">
        <f>J701/F701</f>
        <v>10226.781857451404</v>
      </c>
      <c r="L701" s="17">
        <f>J701*N701</f>
        <v>2130750</v>
      </c>
      <c r="M701" s="17">
        <f>J701-L701</f>
        <v>2604250</v>
      </c>
      <c r="N701" s="5">
        <v>0.45</v>
      </c>
      <c r="O701" s="8">
        <f>M701/(H701+I701+L701)</f>
        <v>0.41609746355102856</v>
      </c>
    </row>
    <row r="702" spans="1:15" ht="12.75">
      <c r="A702" s="9" t="s">
        <v>120</v>
      </c>
      <c r="B702" s="10" t="s">
        <v>1469</v>
      </c>
      <c r="C702" s="11">
        <v>614790</v>
      </c>
      <c r="D702" s="12" t="s">
        <v>1470</v>
      </c>
      <c r="E702" s="10">
        <v>7</v>
      </c>
      <c r="F702" s="13">
        <v>3352</v>
      </c>
      <c r="G702" s="13">
        <v>157</v>
      </c>
      <c r="H702" s="7">
        <v>8664000</v>
      </c>
      <c r="I702" s="7">
        <v>11898000</v>
      </c>
      <c r="J702" s="7">
        <v>34245000</v>
      </c>
      <c r="K702" s="7">
        <f>J702/F702</f>
        <v>10216.28878281623</v>
      </c>
      <c r="L702" s="7">
        <f>N702*J702</f>
        <v>15410250</v>
      </c>
      <c r="M702" s="7">
        <f>J702-L702</f>
        <v>18834750</v>
      </c>
      <c r="N702" s="5">
        <v>0.45</v>
      </c>
      <c r="O702" s="8">
        <f>M702/(H702+I702+L702)</f>
        <v>0.523591101474053</v>
      </c>
    </row>
    <row r="703" spans="1:15" ht="12.75">
      <c r="A703" s="9" t="s">
        <v>72</v>
      </c>
      <c r="B703" s="10" t="s">
        <v>1471</v>
      </c>
      <c r="C703" s="11">
        <v>627120</v>
      </c>
      <c r="D703" s="12" t="s">
        <v>1472</v>
      </c>
      <c r="E703" s="10">
        <v>2</v>
      </c>
      <c r="F703" s="13">
        <v>436</v>
      </c>
      <c r="G703" s="10">
        <v>21</v>
      </c>
      <c r="H703" s="28">
        <v>531000</v>
      </c>
      <c r="I703" s="28">
        <v>1612000</v>
      </c>
      <c r="J703" s="28">
        <v>4454000</v>
      </c>
      <c r="K703" s="7">
        <f>J703/F703</f>
        <v>10215.59633027523</v>
      </c>
      <c r="L703" s="7">
        <f>N703*J703</f>
        <v>2004300</v>
      </c>
      <c r="M703" s="17">
        <f>J703-L703</f>
        <v>2449700</v>
      </c>
      <c r="N703" s="5">
        <v>0.45</v>
      </c>
      <c r="O703" s="8">
        <f>M703/(H703+I703+L703)</f>
        <v>0.5906734501965134</v>
      </c>
    </row>
    <row r="704" spans="1:15" ht="12.75">
      <c r="A704" s="9" t="s">
        <v>86</v>
      </c>
      <c r="B704" s="10" t="s">
        <v>1473</v>
      </c>
      <c r="C704" s="11">
        <v>601612</v>
      </c>
      <c r="D704" s="12" t="s">
        <v>1474</v>
      </c>
      <c r="E704" s="10">
        <v>1</v>
      </c>
      <c r="F704" s="13">
        <v>224</v>
      </c>
      <c r="G704" s="13">
        <v>18</v>
      </c>
      <c r="H704" s="7">
        <v>360000</v>
      </c>
      <c r="I704" s="7">
        <v>1549000</v>
      </c>
      <c r="J704" s="7">
        <v>2288000</v>
      </c>
      <c r="K704" s="7">
        <f>J704/F704</f>
        <v>10214.285714285714</v>
      </c>
      <c r="L704" s="7">
        <f>N704*J704</f>
        <v>1029600</v>
      </c>
      <c r="M704" s="7">
        <f>J704-L704</f>
        <v>1258400</v>
      </c>
      <c r="N704" s="5">
        <v>0.45</v>
      </c>
      <c r="O704" s="8">
        <f>M704/(H704+I704+L704)</f>
        <v>0.428231130470292</v>
      </c>
    </row>
    <row r="705" spans="1:15" ht="12.75">
      <c r="A705" s="9" t="s">
        <v>86</v>
      </c>
      <c r="B705" s="10" t="s">
        <v>1475</v>
      </c>
      <c r="C705" s="11">
        <v>601881</v>
      </c>
      <c r="D705" s="12" t="s">
        <v>1476</v>
      </c>
      <c r="E705" s="10">
        <v>1</v>
      </c>
      <c r="F705" s="13">
        <v>427</v>
      </c>
      <c r="G705" s="13">
        <v>20</v>
      </c>
      <c r="H705" s="7">
        <v>1014000</v>
      </c>
      <c r="I705" s="7">
        <v>1671000</v>
      </c>
      <c r="J705" s="7">
        <v>4361000</v>
      </c>
      <c r="K705" s="7">
        <f>J705/F705</f>
        <v>10213.11475409836</v>
      </c>
      <c r="L705" s="7">
        <f>N705*J705</f>
        <v>1962450</v>
      </c>
      <c r="M705" s="7">
        <f>J705-L705</f>
        <v>2398550</v>
      </c>
      <c r="N705" s="5">
        <v>0.45</v>
      </c>
      <c r="O705" s="8">
        <f>M705/(H705+I705+L705)</f>
        <v>0.5161002270062077</v>
      </c>
    </row>
    <row r="706" spans="1:15" ht="12.75">
      <c r="A706" s="9" t="s">
        <v>187</v>
      </c>
      <c r="B706" s="10" t="s">
        <v>1477</v>
      </c>
      <c r="C706" s="11">
        <v>602444</v>
      </c>
      <c r="D706" s="12" t="s">
        <v>1478</v>
      </c>
      <c r="E706" s="10">
        <v>1</v>
      </c>
      <c r="F706" s="13">
        <v>565</v>
      </c>
      <c r="G706" s="10">
        <v>16</v>
      </c>
      <c r="H706" s="7">
        <v>1081000</v>
      </c>
      <c r="I706" s="7">
        <v>1998000</v>
      </c>
      <c r="J706" s="7">
        <v>5770000</v>
      </c>
      <c r="K706" s="7">
        <f>J706/F706</f>
        <v>10212.389380530973</v>
      </c>
      <c r="L706" s="7">
        <f>N706*J706</f>
        <v>2596500</v>
      </c>
      <c r="M706" s="7">
        <f>J706-L706</f>
        <v>3173500</v>
      </c>
      <c r="N706" s="5">
        <v>0.45</v>
      </c>
      <c r="O706" s="8">
        <f>M706/(H706+I706+L706)</f>
        <v>0.5591577834552022</v>
      </c>
    </row>
    <row r="707" spans="1:15" ht="12.75">
      <c r="A707" s="9" t="s">
        <v>86</v>
      </c>
      <c r="B707" s="10" t="s">
        <v>1479</v>
      </c>
      <c r="C707" s="11">
        <v>602456</v>
      </c>
      <c r="D707" s="12" t="s">
        <v>1480</v>
      </c>
      <c r="E707" s="10">
        <v>1</v>
      </c>
      <c r="F707" s="13">
        <v>310</v>
      </c>
      <c r="G707" s="13">
        <v>15</v>
      </c>
      <c r="H707" s="7">
        <v>495000</v>
      </c>
      <c r="I707" s="7">
        <v>1309000</v>
      </c>
      <c r="J707" s="7">
        <v>3162000</v>
      </c>
      <c r="K707" s="7">
        <f>J707/F707</f>
        <v>10200</v>
      </c>
      <c r="L707" s="7">
        <f>N707*J707</f>
        <v>1422900</v>
      </c>
      <c r="M707" s="7">
        <f>J707-L707</f>
        <v>1739100</v>
      </c>
      <c r="N707" s="5">
        <v>0.45</v>
      </c>
      <c r="O707" s="8">
        <f>M707/(H707+I707+L707)</f>
        <v>0.5389382999163284</v>
      </c>
    </row>
    <row r="708" spans="1:15" ht="12.75">
      <c r="A708" s="9" t="s">
        <v>86</v>
      </c>
      <c r="B708" s="10" t="s">
        <v>1481</v>
      </c>
      <c r="C708" s="11">
        <v>602362</v>
      </c>
      <c r="D708" s="12" t="s">
        <v>1482</v>
      </c>
      <c r="E708" s="10">
        <v>1</v>
      </c>
      <c r="F708" s="13">
        <v>614</v>
      </c>
      <c r="G708" s="13">
        <v>29</v>
      </c>
      <c r="H708" s="7">
        <v>1598000</v>
      </c>
      <c r="I708" s="7">
        <v>2134000</v>
      </c>
      <c r="J708" s="7">
        <v>6258000</v>
      </c>
      <c r="K708" s="7">
        <f>J708/F708</f>
        <v>10192.182410423453</v>
      </c>
      <c r="L708" s="7">
        <f>N708*J708</f>
        <v>2816100</v>
      </c>
      <c r="M708" s="7">
        <f>J708-L708</f>
        <v>3441900</v>
      </c>
      <c r="N708" s="5">
        <v>0.45</v>
      </c>
      <c r="O708" s="8">
        <f>M708/(H708+I708+L708)</f>
        <v>0.5256333898382737</v>
      </c>
    </row>
    <row r="709" spans="1:15" ht="12.75">
      <c r="A709" s="9" t="s">
        <v>120</v>
      </c>
      <c r="B709" s="10" t="s">
        <v>1483</v>
      </c>
      <c r="C709" s="11">
        <v>634620</v>
      </c>
      <c r="D709" s="12" t="s">
        <v>1484</v>
      </c>
      <c r="E709" s="10">
        <v>68</v>
      </c>
      <c r="F709" s="13">
        <v>38119</v>
      </c>
      <c r="G709" s="13">
        <v>1683</v>
      </c>
      <c r="H709" s="7">
        <v>77414000</v>
      </c>
      <c r="I709" s="7">
        <v>227202000</v>
      </c>
      <c r="J709" s="7">
        <v>388095000</v>
      </c>
      <c r="K709" s="7">
        <f>J709/F709</f>
        <v>10181.143261890396</v>
      </c>
      <c r="L709" s="7">
        <f>N709*J709</f>
        <v>174642750</v>
      </c>
      <c r="M709" s="7">
        <f>J709-L709</f>
        <v>213452250</v>
      </c>
      <c r="N709" s="5">
        <v>0.45</v>
      </c>
      <c r="O709" s="8">
        <f>M709/(H709+I709+L709)</f>
        <v>0.44537997480484187</v>
      </c>
    </row>
    <row r="710" spans="1:15" ht="12.75">
      <c r="A710" s="9" t="s">
        <v>45</v>
      </c>
      <c r="B710" s="10" t="s">
        <v>1485</v>
      </c>
      <c r="C710" s="11">
        <v>607680</v>
      </c>
      <c r="D710" s="12" t="s">
        <v>1486</v>
      </c>
      <c r="E710" s="10">
        <v>4</v>
      </c>
      <c r="F710" s="13">
        <v>1079</v>
      </c>
      <c r="G710" s="10">
        <v>60</v>
      </c>
      <c r="H710" s="7">
        <v>4540000</v>
      </c>
      <c r="I710" s="7">
        <v>5078000</v>
      </c>
      <c r="J710" s="7">
        <v>10981000</v>
      </c>
      <c r="K710" s="7">
        <f>J710/F710</f>
        <v>10177.015755329008</v>
      </c>
      <c r="L710" s="7">
        <f>J710*N710</f>
        <v>4941450</v>
      </c>
      <c r="M710" s="7">
        <f>J710-L710</f>
        <v>6039550</v>
      </c>
      <c r="N710" s="5">
        <v>0.45</v>
      </c>
      <c r="O710" s="8">
        <f>M710/(H710+I710+L710)</f>
        <v>0.41481992795057504</v>
      </c>
    </row>
    <row r="711" spans="1:15" ht="12.75">
      <c r="A711" s="2" t="s">
        <v>83</v>
      </c>
      <c r="B711" s="3" t="s">
        <v>1487</v>
      </c>
      <c r="C711" s="3">
        <v>622860</v>
      </c>
      <c r="D711" s="4" t="s">
        <v>1488</v>
      </c>
      <c r="E711" s="5">
        <v>3</v>
      </c>
      <c r="F711" s="6">
        <v>528</v>
      </c>
      <c r="G711" s="5">
        <v>31</v>
      </c>
      <c r="H711" s="6">
        <v>644000</v>
      </c>
      <c r="I711" s="18">
        <v>2207000</v>
      </c>
      <c r="J711" s="6">
        <v>5373000</v>
      </c>
      <c r="K711" s="7">
        <f>J711/F711</f>
        <v>10176.136363636364</v>
      </c>
      <c r="L711" s="6">
        <f>J711*N711</f>
        <v>2417850</v>
      </c>
      <c r="M711" s="6">
        <f>J711-L711</f>
        <v>2955150</v>
      </c>
      <c r="N711" s="5">
        <v>0.45</v>
      </c>
      <c r="O711" s="8">
        <f>M711/(H711+I711+L711)</f>
        <v>0.560871917021741</v>
      </c>
    </row>
    <row r="712" spans="1:15" ht="12.75">
      <c r="A712" s="9" t="s">
        <v>86</v>
      </c>
      <c r="B712" s="10" t="s">
        <v>1489</v>
      </c>
      <c r="C712" s="11">
        <v>602266</v>
      </c>
      <c r="D712" s="12" t="s">
        <v>1490</v>
      </c>
      <c r="E712" s="10">
        <v>1</v>
      </c>
      <c r="F712" s="13">
        <v>976</v>
      </c>
      <c r="G712" s="13">
        <v>45</v>
      </c>
      <c r="H712" s="7">
        <v>2295000</v>
      </c>
      <c r="I712" s="7">
        <v>3591000</v>
      </c>
      <c r="J712" s="7">
        <v>9925000</v>
      </c>
      <c r="K712" s="7">
        <f>J712/F712</f>
        <v>10169.057377049181</v>
      </c>
      <c r="L712" s="7">
        <f>N712*J712</f>
        <v>4466250</v>
      </c>
      <c r="M712" s="7">
        <f>J712-L712</f>
        <v>5458750</v>
      </c>
      <c r="N712" s="5">
        <v>0.45</v>
      </c>
      <c r="O712" s="8">
        <f>M712/(H712+I712+L712)</f>
        <v>0.5273008283223454</v>
      </c>
    </row>
    <row r="713" spans="1:15" ht="12.75">
      <c r="A713" s="2" t="s">
        <v>173</v>
      </c>
      <c r="B713" s="3" t="s">
        <v>1491</v>
      </c>
      <c r="C713" s="3">
        <v>607260</v>
      </c>
      <c r="D713" s="4" t="s">
        <v>1492</v>
      </c>
      <c r="E713" s="5">
        <v>1</v>
      </c>
      <c r="F713" s="5">
        <v>54</v>
      </c>
      <c r="G713" s="5">
        <v>3</v>
      </c>
      <c r="H713" s="6">
        <v>96000</v>
      </c>
      <c r="I713" s="6">
        <v>305000</v>
      </c>
      <c r="J713" s="6">
        <v>549000</v>
      </c>
      <c r="K713" s="7">
        <f>J713/F713</f>
        <v>10166.666666666666</v>
      </c>
      <c r="L713" s="6">
        <f>J713*N713</f>
        <v>247050</v>
      </c>
      <c r="M713" s="6">
        <f>J713-L713</f>
        <v>301950</v>
      </c>
      <c r="N713" s="5">
        <v>0.45</v>
      </c>
      <c r="O713" s="8">
        <f>M713/(H713+I713+L713)</f>
        <v>0.4659362703495101</v>
      </c>
    </row>
    <row r="714" spans="1:15" ht="12.75">
      <c r="A714" s="5" t="s">
        <v>108</v>
      </c>
      <c r="B714" s="10" t="s">
        <v>1493</v>
      </c>
      <c r="C714" s="11">
        <v>601845</v>
      </c>
      <c r="D714" s="12" t="s">
        <v>1494</v>
      </c>
      <c r="E714" s="10">
        <v>1</v>
      </c>
      <c r="F714" s="13">
        <v>98</v>
      </c>
      <c r="G714" s="10">
        <v>8</v>
      </c>
      <c r="H714" s="7">
        <v>185000</v>
      </c>
      <c r="I714" s="7">
        <v>474000</v>
      </c>
      <c r="J714" s="7">
        <v>995000</v>
      </c>
      <c r="K714" s="7">
        <f>J714/F714</f>
        <v>10153.061224489797</v>
      </c>
      <c r="L714" s="7">
        <f>N714*J714</f>
        <v>447750</v>
      </c>
      <c r="M714" s="17">
        <f>J714-L714</f>
        <v>547250</v>
      </c>
      <c r="N714" s="5">
        <v>0.45</v>
      </c>
      <c r="O714" s="8">
        <f>M714/(H714+I714+L714)</f>
        <v>0.49446577817935394</v>
      </c>
    </row>
    <row r="715" spans="1:15" ht="12.75">
      <c r="A715" s="9" t="s">
        <v>126</v>
      </c>
      <c r="B715" s="10" t="s">
        <v>1495</v>
      </c>
      <c r="C715" s="11">
        <v>637890</v>
      </c>
      <c r="D715" s="12" t="s">
        <v>1496</v>
      </c>
      <c r="E715" s="10">
        <v>4</v>
      </c>
      <c r="F715" s="13">
        <v>3046</v>
      </c>
      <c r="G715" s="10">
        <v>158</v>
      </c>
      <c r="H715" s="7">
        <v>9077000</v>
      </c>
      <c r="I715" s="7">
        <v>12823000</v>
      </c>
      <c r="J715" s="7">
        <v>30925000</v>
      </c>
      <c r="K715" s="7">
        <f>J715/F715</f>
        <v>10152.659225213394</v>
      </c>
      <c r="L715" s="7">
        <f>N715*J715</f>
        <v>13916250</v>
      </c>
      <c r="M715" s="7">
        <f>J715-L715</f>
        <v>17008750</v>
      </c>
      <c r="N715" s="5">
        <v>0.45</v>
      </c>
      <c r="O715" s="8">
        <f>M715/(H715+I715+L715)</f>
        <v>0.47488919135867097</v>
      </c>
    </row>
    <row r="716" spans="1:15" ht="12.75">
      <c r="A716" s="5" t="s">
        <v>162</v>
      </c>
      <c r="B716" s="2" t="s">
        <v>1497</v>
      </c>
      <c r="C716" s="3">
        <v>601339</v>
      </c>
      <c r="D716" s="4" t="s">
        <v>1498</v>
      </c>
      <c r="E716" s="5">
        <v>4</v>
      </c>
      <c r="F716" s="5">
        <v>711</v>
      </c>
      <c r="G716" s="5">
        <v>36</v>
      </c>
      <c r="H716" s="18">
        <v>717000</v>
      </c>
      <c r="I716" s="6">
        <v>2157000</v>
      </c>
      <c r="J716" s="6">
        <v>7218000</v>
      </c>
      <c r="K716" s="7">
        <f>J716/F716</f>
        <v>10151.898734177215</v>
      </c>
      <c r="L716" s="6">
        <f>J716*N716</f>
        <v>3248100</v>
      </c>
      <c r="M716" s="6">
        <f>J716-L716</f>
        <v>3969900</v>
      </c>
      <c r="N716" s="5">
        <v>0.45</v>
      </c>
      <c r="O716" s="8">
        <f>M716/(H716+I716+L716)</f>
        <v>0.6484539618758269</v>
      </c>
    </row>
    <row r="717" spans="1:15" ht="12.75">
      <c r="A717" s="9" t="s">
        <v>86</v>
      </c>
      <c r="B717" s="10" t="s">
        <v>1499</v>
      </c>
      <c r="C717" s="11">
        <v>601573</v>
      </c>
      <c r="D717" s="12" t="s">
        <v>1500</v>
      </c>
      <c r="E717" s="10">
        <v>1</v>
      </c>
      <c r="F717" s="13">
        <v>350</v>
      </c>
      <c r="G717" s="13">
        <v>13</v>
      </c>
      <c r="H717" s="7">
        <v>870000</v>
      </c>
      <c r="I717" s="7">
        <v>1375000</v>
      </c>
      <c r="J717" s="7">
        <v>3553000</v>
      </c>
      <c r="K717" s="7">
        <f>J717/F717</f>
        <v>10151.42857142857</v>
      </c>
      <c r="L717" s="7">
        <f>N717*J717</f>
        <v>1598850</v>
      </c>
      <c r="M717" s="7">
        <f>J717-L717</f>
        <v>1954150</v>
      </c>
      <c r="N717" s="5">
        <v>0.45</v>
      </c>
      <c r="O717" s="8">
        <f>M717/(H717+I717+L717)</f>
        <v>0.508383521729516</v>
      </c>
    </row>
    <row r="718" spans="1:15" ht="12.75">
      <c r="A718" s="9" t="s">
        <v>31</v>
      </c>
      <c r="B718" s="10" t="s">
        <v>1501</v>
      </c>
      <c r="C718" s="11">
        <v>601481</v>
      </c>
      <c r="D718" s="12" t="s">
        <v>1502</v>
      </c>
      <c r="E718" s="10">
        <v>1</v>
      </c>
      <c r="F718" s="13">
        <v>431</v>
      </c>
      <c r="G718" s="10">
        <v>22</v>
      </c>
      <c r="H718" s="7">
        <v>1494000</v>
      </c>
      <c r="I718" s="7">
        <v>562000</v>
      </c>
      <c r="J718" s="7">
        <v>4373000</v>
      </c>
      <c r="K718" s="7">
        <f>J718/F718</f>
        <v>10146.1716937355</v>
      </c>
      <c r="L718" s="7">
        <f>N718*J718</f>
        <v>1967850</v>
      </c>
      <c r="M718" s="7">
        <f>J718-L718</f>
        <v>2405150</v>
      </c>
      <c r="N718" s="5">
        <v>0.45</v>
      </c>
      <c r="O718" s="8">
        <f>M718/(H718+I718+L718)</f>
        <v>0.5977235731948258</v>
      </c>
    </row>
    <row r="719" spans="1:15" ht="12.75">
      <c r="A719" s="16" t="s">
        <v>69</v>
      </c>
      <c r="B719" s="24" t="s">
        <v>1503</v>
      </c>
      <c r="C719" s="25">
        <v>629790</v>
      </c>
      <c r="D719" s="26" t="s">
        <v>1504</v>
      </c>
      <c r="E719" s="24">
        <v>2</v>
      </c>
      <c r="F719" s="27">
        <v>193</v>
      </c>
      <c r="G719" s="24">
        <v>9</v>
      </c>
      <c r="H719" s="7">
        <v>281000</v>
      </c>
      <c r="I719" s="7">
        <v>728000</v>
      </c>
      <c r="J719" s="7">
        <v>1958000</v>
      </c>
      <c r="K719" s="7">
        <f>J719/F719</f>
        <v>10145.077720207253</v>
      </c>
      <c r="L719" s="7">
        <f>N719*J719</f>
        <v>881100</v>
      </c>
      <c r="M719" s="7">
        <f>J719-L719</f>
        <v>1076900</v>
      </c>
      <c r="N719" s="5">
        <v>0.45</v>
      </c>
      <c r="O719" s="8">
        <f>M719/(H719+I719+L719)</f>
        <v>0.569758213851119</v>
      </c>
    </row>
    <row r="720" spans="1:15" ht="12.75">
      <c r="A720" s="9" t="s">
        <v>154</v>
      </c>
      <c r="B720" s="10" t="s">
        <v>1505</v>
      </c>
      <c r="C720" s="11">
        <v>601626</v>
      </c>
      <c r="D720" s="12" t="s">
        <v>1506</v>
      </c>
      <c r="E720" s="10">
        <v>1</v>
      </c>
      <c r="F720" s="13">
        <v>278</v>
      </c>
      <c r="G720" s="10">
        <v>16</v>
      </c>
      <c r="H720" s="7">
        <v>588000</v>
      </c>
      <c r="I720" s="7">
        <v>1322000</v>
      </c>
      <c r="J720" s="7">
        <v>2820000</v>
      </c>
      <c r="K720" s="7">
        <f>J720/F720</f>
        <v>10143.884892086331</v>
      </c>
      <c r="L720" s="7">
        <f>N720*J720</f>
        <v>1269000</v>
      </c>
      <c r="M720" s="7">
        <f>J720-L720</f>
        <v>1551000</v>
      </c>
      <c r="N720" s="5">
        <v>0.45</v>
      </c>
      <c r="O720" s="8">
        <f>M720/(H720+I720+L720)</f>
        <v>0.48788927335640137</v>
      </c>
    </row>
    <row r="721" spans="1:15" ht="12.75">
      <c r="A721" s="9" t="s">
        <v>16</v>
      </c>
      <c r="B721" s="10" t="s">
        <v>1507</v>
      </c>
      <c r="C721" s="11">
        <v>612880</v>
      </c>
      <c r="D721" s="12" t="s">
        <v>1508</v>
      </c>
      <c r="E721" s="10">
        <v>24</v>
      </c>
      <c r="F721" s="13">
        <v>14322</v>
      </c>
      <c r="G721" s="13">
        <v>803</v>
      </c>
      <c r="H721" s="7">
        <v>42905000</v>
      </c>
      <c r="I721" s="7">
        <v>80616000</v>
      </c>
      <c r="J721" s="7">
        <v>145142000</v>
      </c>
      <c r="K721" s="7">
        <f>J721/F721</f>
        <v>10134.199134199134</v>
      </c>
      <c r="L721" s="7">
        <f>N721*J721</f>
        <v>65313900</v>
      </c>
      <c r="M721" s="7">
        <f>J721-L721</f>
        <v>79828100</v>
      </c>
      <c r="N721" s="5">
        <v>0.45</v>
      </c>
      <c r="O721" s="8">
        <f>M721/(H721+I721+L721)</f>
        <v>0.422740182032029</v>
      </c>
    </row>
    <row r="722" spans="1:15" ht="12.75">
      <c r="A722" s="9" t="s">
        <v>31</v>
      </c>
      <c r="B722" s="10" t="s">
        <v>1509</v>
      </c>
      <c r="C722" s="11">
        <v>632070</v>
      </c>
      <c r="D722" s="12" t="s">
        <v>1510</v>
      </c>
      <c r="E722" s="10">
        <v>25</v>
      </c>
      <c r="F722" s="13">
        <v>19773</v>
      </c>
      <c r="G722" s="13">
        <v>926</v>
      </c>
      <c r="H722" s="7">
        <v>57756000</v>
      </c>
      <c r="I722" s="7">
        <v>79416000</v>
      </c>
      <c r="J722" s="7">
        <v>200286000</v>
      </c>
      <c r="K722" s="7">
        <f>J722/F722</f>
        <v>10129.26718252162</v>
      </c>
      <c r="L722" s="7">
        <f>N722*J722</f>
        <v>90128700</v>
      </c>
      <c r="M722" s="7">
        <f>J722-L722</f>
        <v>110157300</v>
      </c>
      <c r="N722" s="5">
        <v>0.45</v>
      </c>
      <c r="O722" s="8">
        <f>M722/(H722+I722+L722)</f>
        <v>0.4846324714354157</v>
      </c>
    </row>
    <row r="723" spans="1:15" ht="12.75">
      <c r="A723" s="9" t="s">
        <v>86</v>
      </c>
      <c r="B723" s="10" t="s">
        <v>1511</v>
      </c>
      <c r="C723" s="11">
        <v>601797</v>
      </c>
      <c r="D723" s="12" t="s">
        <v>1512</v>
      </c>
      <c r="E723" s="10">
        <v>1</v>
      </c>
      <c r="F723" s="13">
        <v>302</v>
      </c>
      <c r="G723" s="13">
        <v>16</v>
      </c>
      <c r="H723" s="7">
        <v>1454000</v>
      </c>
      <c r="I723" s="7">
        <v>1193000</v>
      </c>
      <c r="J723" s="7">
        <v>3057000</v>
      </c>
      <c r="K723" s="7">
        <f>J723/F723</f>
        <v>10122.51655629139</v>
      </c>
      <c r="L723" s="7">
        <f>N723*J723</f>
        <v>1375650</v>
      </c>
      <c r="M723" s="7">
        <f>J723-L723</f>
        <v>1681350</v>
      </c>
      <c r="N723" s="5">
        <v>0.45</v>
      </c>
      <c r="O723" s="8">
        <f>M723/(H723+I723+L723)</f>
        <v>0.41797074068089446</v>
      </c>
    </row>
    <row r="724" spans="1:15" ht="12.75">
      <c r="A724" s="2" t="s">
        <v>25</v>
      </c>
      <c r="B724" s="3" t="s">
        <v>1513</v>
      </c>
      <c r="C724" s="3">
        <v>611430</v>
      </c>
      <c r="D724" s="4" t="s">
        <v>1514</v>
      </c>
      <c r="E724" s="5">
        <v>1</v>
      </c>
      <c r="F724" s="5">
        <v>162</v>
      </c>
      <c r="G724" s="5">
        <v>10</v>
      </c>
      <c r="H724" s="18">
        <v>370000</v>
      </c>
      <c r="I724" s="6">
        <v>450000</v>
      </c>
      <c r="J724" s="18">
        <v>1639000</v>
      </c>
      <c r="K724" s="7">
        <f>J724/F724</f>
        <v>10117.283950617284</v>
      </c>
      <c r="L724" s="6">
        <f>J724*N724</f>
        <v>737550</v>
      </c>
      <c r="M724" s="6">
        <f>J724-L724</f>
        <v>901450</v>
      </c>
      <c r="N724" s="5">
        <v>0.45</v>
      </c>
      <c r="O724" s="8">
        <f>M724/(H724+I724+L724)</f>
        <v>0.578761516484222</v>
      </c>
    </row>
    <row r="725" spans="1:15" ht="12.75">
      <c r="A725" s="9" t="s">
        <v>132</v>
      </c>
      <c r="B725" s="10" t="s">
        <v>1515</v>
      </c>
      <c r="C725" s="11">
        <v>601792</v>
      </c>
      <c r="D725" s="12" t="s">
        <v>1516</v>
      </c>
      <c r="E725" s="10">
        <v>1</v>
      </c>
      <c r="F725" s="13">
        <v>449</v>
      </c>
      <c r="G725" s="10">
        <v>24</v>
      </c>
      <c r="H725" s="7">
        <v>375000</v>
      </c>
      <c r="I725" s="7">
        <v>1673000</v>
      </c>
      <c r="J725" s="7">
        <v>4541000</v>
      </c>
      <c r="K725" s="7">
        <f>J725/F725</f>
        <v>10113.58574610245</v>
      </c>
      <c r="L725" s="7">
        <f>N725*J725</f>
        <v>2043450</v>
      </c>
      <c r="M725" s="7">
        <f>J725-L725</f>
        <v>2497550</v>
      </c>
      <c r="N725" s="5">
        <v>0.45</v>
      </c>
      <c r="O725" s="8">
        <f>M725/(H725+I725+L725)</f>
        <v>0.6104315096115069</v>
      </c>
    </row>
    <row r="726" spans="1:15" ht="12.75">
      <c r="A726" s="2" t="s">
        <v>60</v>
      </c>
      <c r="B726" s="3" t="s">
        <v>1517</v>
      </c>
      <c r="C726" s="3">
        <v>639940</v>
      </c>
      <c r="D726" s="4" t="s">
        <v>1518</v>
      </c>
      <c r="E726" s="16">
        <v>3</v>
      </c>
      <c r="F726" s="16">
        <v>411</v>
      </c>
      <c r="G726" s="16">
        <v>22</v>
      </c>
      <c r="H726" s="17">
        <v>537000</v>
      </c>
      <c r="I726" s="17">
        <v>1701000</v>
      </c>
      <c r="J726" s="17">
        <v>4151000</v>
      </c>
      <c r="K726" s="7">
        <f>J726/F726</f>
        <v>10099.756690997567</v>
      </c>
      <c r="L726" s="6">
        <f>J726*N726</f>
        <v>1867950</v>
      </c>
      <c r="M726" s="6">
        <f>J726-L726</f>
        <v>2283050</v>
      </c>
      <c r="N726" s="5">
        <v>0.45</v>
      </c>
      <c r="O726" s="8">
        <f>M726/(H726+I726+L726)</f>
        <v>0.5560345352476285</v>
      </c>
    </row>
    <row r="727" spans="1:15" ht="12.75">
      <c r="A727" s="16" t="s">
        <v>69</v>
      </c>
      <c r="B727" s="24" t="s">
        <v>1519</v>
      </c>
      <c r="C727" s="25">
        <v>630030</v>
      </c>
      <c r="D727" s="26" t="s">
        <v>1520</v>
      </c>
      <c r="E727" s="24">
        <v>10</v>
      </c>
      <c r="F727" s="27">
        <v>6177</v>
      </c>
      <c r="G727" s="24">
        <v>285</v>
      </c>
      <c r="H727" s="7">
        <v>18155000</v>
      </c>
      <c r="I727" s="7">
        <v>25539000</v>
      </c>
      <c r="J727" s="7">
        <v>62380000</v>
      </c>
      <c r="K727" s="7">
        <f>J727/F727</f>
        <v>10098.753440181317</v>
      </c>
      <c r="L727" s="7">
        <f>N727*J727</f>
        <v>28071000</v>
      </c>
      <c r="M727" s="7">
        <f>J727-L727</f>
        <v>34309000</v>
      </c>
      <c r="N727" s="5">
        <v>0.45</v>
      </c>
      <c r="O727" s="8">
        <f>M727/(H727+I727+L727)</f>
        <v>0.47807427018741727</v>
      </c>
    </row>
    <row r="728" spans="1:15" ht="12.75">
      <c r="A728" s="9" t="s">
        <v>120</v>
      </c>
      <c r="B728" s="10" t="s">
        <v>1521</v>
      </c>
      <c r="C728" s="11">
        <v>607900</v>
      </c>
      <c r="D728" s="12" t="s">
        <v>1522</v>
      </c>
      <c r="E728" s="10">
        <v>7</v>
      </c>
      <c r="F728" s="13">
        <v>4199</v>
      </c>
      <c r="G728" s="13">
        <v>193</v>
      </c>
      <c r="H728" s="7">
        <v>8075000</v>
      </c>
      <c r="I728" s="7">
        <v>29044000</v>
      </c>
      <c r="J728" s="7">
        <v>42391000</v>
      </c>
      <c r="K728" s="7">
        <f>J728/F728</f>
        <v>10095.498928316265</v>
      </c>
      <c r="L728" s="7">
        <f>N728*J728</f>
        <v>19075950</v>
      </c>
      <c r="M728" s="7">
        <f>J728-L728</f>
        <v>23315050</v>
      </c>
      <c r="N728" s="5">
        <v>0.45</v>
      </c>
      <c r="O728" s="8">
        <f>M728/(H728+I728+L728)</f>
        <v>0.4148958224893874</v>
      </c>
    </row>
    <row r="729" spans="1:15" ht="12.75">
      <c r="A729" s="9" t="s">
        <v>129</v>
      </c>
      <c r="B729" s="10" t="s">
        <v>1523</v>
      </c>
      <c r="C729" s="11">
        <v>602448</v>
      </c>
      <c r="D729" s="12" t="s">
        <v>1524</v>
      </c>
      <c r="E729" s="10">
        <v>1</v>
      </c>
      <c r="F729" s="13">
        <v>392</v>
      </c>
      <c r="G729" s="13">
        <v>15</v>
      </c>
      <c r="H729" s="7">
        <v>828000</v>
      </c>
      <c r="I729" s="7">
        <v>1267000</v>
      </c>
      <c r="J729" s="7">
        <v>3952000</v>
      </c>
      <c r="K729" s="7">
        <f>J729/F729</f>
        <v>10081.632653061224</v>
      </c>
      <c r="L729" s="17">
        <f>J729*N729</f>
        <v>1778400</v>
      </c>
      <c r="M729" s="17">
        <f>J729-L729</f>
        <v>2173600</v>
      </c>
      <c r="N729" s="5">
        <v>0.45</v>
      </c>
      <c r="O729" s="8">
        <f>M729/(H729+I729+L729)</f>
        <v>0.5611607373367068</v>
      </c>
    </row>
    <row r="730" spans="1:15" ht="12.75">
      <c r="A730" s="5" t="s">
        <v>66</v>
      </c>
      <c r="B730" s="20" t="s">
        <v>1525</v>
      </c>
      <c r="C730" s="21">
        <v>609030</v>
      </c>
      <c r="D730" s="22" t="s">
        <v>1526</v>
      </c>
      <c r="E730" s="20">
        <v>49</v>
      </c>
      <c r="F730" s="23">
        <v>42802</v>
      </c>
      <c r="G730" s="23">
        <v>1856</v>
      </c>
      <c r="H730" s="7">
        <v>57538000</v>
      </c>
      <c r="I730" s="7">
        <v>179460000</v>
      </c>
      <c r="J730" s="7">
        <v>431357000</v>
      </c>
      <c r="K730" s="7">
        <f>J730/F730</f>
        <v>10077.963646558572</v>
      </c>
      <c r="L730" s="7">
        <f>N730*J730</f>
        <v>194110650</v>
      </c>
      <c r="M730" s="7">
        <f>J730-L730</f>
        <v>237246350</v>
      </c>
      <c r="N730" s="5">
        <v>0.45</v>
      </c>
      <c r="O730" s="8">
        <f>M730/(H730+I730+L730)</f>
        <v>0.5503168400819608</v>
      </c>
    </row>
    <row r="731" spans="1:15" ht="12.75">
      <c r="A731" s="9" t="s">
        <v>103</v>
      </c>
      <c r="B731" s="10" t="s">
        <v>1527</v>
      </c>
      <c r="C731" s="11">
        <v>601912</v>
      </c>
      <c r="D731" s="12" t="s">
        <v>1528</v>
      </c>
      <c r="E731" s="10">
        <v>1</v>
      </c>
      <c r="F731" s="13">
        <v>506</v>
      </c>
      <c r="G731" s="13">
        <v>25</v>
      </c>
      <c r="H731" s="7">
        <v>770000</v>
      </c>
      <c r="I731" s="7">
        <v>2453000</v>
      </c>
      <c r="J731" s="7">
        <v>5099000</v>
      </c>
      <c r="K731" s="7">
        <f>J731/F731</f>
        <v>10077.07509881423</v>
      </c>
      <c r="L731" s="7">
        <f>N731*J731</f>
        <v>2294550</v>
      </c>
      <c r="M731" s="7">
        <f>J731-L731</f>
        <v>2804450</v>
      </c>
      <c r="N731" s="5">
        <v>0.45</v>
      </c>
      <c r="O731" s="8">
        <f>M731/(H731+I731+L731)</f>
        <v>0.5082781306920644</v>
      </c>
    </row>
    <row r="732" spans="1:15" ht="12.75">
      <c r="A732" s="9" t="s">
        <v>86</v>
      </c>
      <c r="B732" s="10" t="s">
        <v>1529</v>
      </c>
      <c r="C732" s="11">
        <v>602472</v>
      </c>
      <c r="D732" s="12" t="s">
        <v>1530</v>
      </c>
      <c r="E732" s="10">
        <v>1</v>
      </c>
      <c r="F732" s="13">
        <v>339</v>
      </c>
      <c r="G732" s="13">
        <v>15</v>
      </c>
      <c r="H732" s="7">
        <v>1013000</v>
      </c>
      <c r="I732" s="7">
        <v>1545000</v>
      </c>
      <c r="J732" s="7">
        <v>3415000</v>
      </c>
      <c r="K732" s="7">
        <f>J732/F732</f>
        <v>10073.746312684365</v>
      </c>
      <c r="L732" s="7">
        <f>N732*J732</f>
        <v>1536750</v>
      </c>
      <c r="M732" s="7">
        <f>J732-L732</f>
        <v>1878250</v>
      </c>
      <c r="N732" s="5">
        <v>0.45</v>
      </c>
      <c r="O732" s="8">
        <f>M732/(H732+I732+L732)</f>
        <v>0.4586971121558093</v>
      </c>
    </row>
    <row r="733" spans="1:15" ht="12.75">
      <c r="A733" s="9" t="s">
        <v>31</v>
      </c>
      <c r="B733" s="10" t="s">
        <v>1531</v>
      </c>
      <c r="C733" s="11">
        <v>602464</v>
      </c>
      <c r="D733" s="12" t="s">
        <v>1532</v>
      </c>
      <c r="E733" s="10">
        <v>1</v>
      </c>
      <c r="F733" s="13">
        <v>454</v>
      </c>
      <c r="G733" s="13">
        <v>17</v>
      </c>
      <c r="H733" s="7">
        <v>716000</v>
      </c>
      <c r="I733" s="7">
        <v>458000</v>
      </c>
      <c r="J733" s="7">
        <v>4567000</v>
      </c>
      <c r="K733" s="7">
        <f>J733/F733</f>
        <v>10059.471365638767</v>
      </c>
      <c r="L733" s="7">
        <f>N733*J733</f>
        <v>2055150</v>
      </c>
      <c r="M733" s="7">
        <f>J733-L733</f>
        <v>2511850</v>
      </c>
      <c r="N733" s="5">
        <v>0.45</v>
      </c>
      <c r="O733" s="8">
        <f>M733/(H733+I733+L733)</f>
        <v>0.7778672406051128</v>
      </c>
    </row>
    <row r="734" spans="1:15" ht="12.75">
      <c r="A734" s="9" t="s">
        <v>86</v>
      </c>
      <c r="B734" s="10" t="s">
        <v>1533</v>
      </c>
      <c r="C734" s="11">
        <v>601926</v>
      </c>
      <c r="D734" s="12" t="s">
        <v>1534</v>
      </c>
      <c r="E734" s="10">
        <v>1</v>
      </c>
      <c r="F734" s="13">
        <v>466</v>
      </c>
      <c r="G734" s="13">
        <v>27</v>
      </c>
      <c r="H734" s="7">
        <v>785000</v>
      </c>
      <c r="I734" s="7">
        <v>1706000</v>
      </c>
      <c r="J734" s="7">
        <v>4687000</v>
      </c>
      <c r="K734" s="7">
        <f>J734/F734</f>
        <v>10057.93991416309</v>
      </c>
      <c r="L734" s="7">
        <f>N734*J734</f>
        <v>2109150</v>
      </c>
      <c r="M734" s="7">
        <f>J734-L734</f>
        <v>2577850</v>
      </c>
      <c r="N734" s="5">
        <v>0.45</v>
      </c>
      <c r="O734" s="8">
        <f>M734/(H734+I734+L734)</f>
        <v>0.5603839005249829</v>
      </c>
    </row>
    <row r="735" spans="1:15" ht="12.75">
      <c r="A735" s="9" t="s">
        <v>86</v>
      </c>
      <c r="B735" s="10" t="s">
        <v>1535</v>
      </c>
      <c r="C735" s="11">
        <v>602063</v>
      </c>
      <c r="D735" s="12" t="s">
        <v>1536</v>
      </c>
      <c r="E735" s="10">
        <v>1</v>
      </c>
      <c r="F735" s="13">
        <v>156</v>
      </c>
      <c r="G735" s="13">
        <v>9</v>
      </c>
      <c r="H735" s="7">
        <v>342000</v>
      </c>
      <c r="I735" s="7">
        <v>319000</v>
      </c>
      <c r="J735" s="7">
        <v>1569000</v>
      </c>
      <c r="K735" s="7">
        <f>J735/F735</f>
        <v>10057.692307692309</v>
      </c>
      <c r="L735" s="7">
        <f>N735*J735</f>
        <v>706050</v>
      </c>
      <c r="M735" s="7">
        <f>J735-L735</f>
        <v>862950</v>
      </c>
      <c r="N735" s="5">
        <v>0.45</v>
      </c>
      <c r="O735" s="8">
        <f>M735/(H735+I735+L735)</f>
        <v>0.6312497714055814</v>
      </c>
    </row>
    <row r="736" spans="1:15" ht="12.75">
      <c r="A736" s="9" t="s">
        <v>86</v>
      </c>
      <c r="B736" s="10" t="s">
        <v>1537</v>
      </c>
      <c r="C736" s="11">
        <v>601630</v>
      </c>
      <c r="D736" s="12" t="s">
        <v>1538</v>
      </c>
      <c r="E736" s="10">
        <v>1</v>
      </c>
      <c r="F736" s="13">
        <v>384</v>
      </c>
      <c r="G736" s="13">
        <v>21</v>
      </c>
      <c r="H736" s="7">
        <v>764000</v>
      </c>
      <c r="I736" s="7">
        <v>2338000</v>
      </c>
      <c r="J736" s="7">
        <v>3860000</v>
      </c>
      <c r="K736" s="7">
        <f>J736/F736</f>
        <v>10052.083333333334</v>
      </c>
      <c r="L736" s="7">
        <f>N736*J736</f>
        <v>1737000</v>
      </c>
      <c r="M736" s="7">
        <f>J736-L736</f>
        <v>2123000</v>
      </c>
      <c r="N736" s="5">
        <v>0.45</v>
      </c>
      <c r="O736" s="8">
        <f>M736/(H736+I736+L736)</f>
        <v>0.4387270097127506</v>
      </c>
    </row>
    <row r="737" spans="1:15" ht="12.75">
      <c r="A737" s="9" t="s">
        <v>120</v>
      </c>
      <c r="B737" s="10" t="s">
        <v>1539</v>
      </c>
      <c r="C737" s="11">
        <v>602081</v>
      </c>
      <c r="D737" s="12" t="s">
        <v>1540</v>
      </c>
      <c r="E737" s="10">
        <v>1</v>
      </c>
      <c r="F737" s="13">
        <v>1714</v>
      </c>
      <c r="G737" s="13">
        <v>74</v>
      </c>
      <c r="H737" s="7">
        <v>3633000</v>
      </c>
      <c r="I737" s="7">
        <v>2946000</v>
      </c>
      <c r="J737" s="7">
        <v>17227000</v>
      </c>
      <c r="K737" s="7">
        <f>J737/F737</f>
        <v>10050.75845974329</v>
      </c>
      <c r="L737" s="7">
        <f>N737*J737</f>
        <v>7752150</v>
      </c>
      <c r="M737" s="7">
        <f>J737-L737</f>
        <v>9474850</v>
      </c>
      <c r="N737" s="5">
        <v>0.45</v>
      </c>
      <c r="O737" s="8">
        <f>M737/(H737+I737+L737)</f>
        <v>0.6611367545521469</v>
      </c>
    </row>
    <row r="738" spans="1:15" ht="12.75">
      <c r="A738" s="9" t="s">
        <v>16</v>
      </c>
      <c r="B738" s="10" t="s">
        <v>1541</v>
      </c>
      <c r="C738" s="11">
        <v>601622</v>
      </c>
      <c r="D738" s="12" t="s">
        <v>1542</v>
      </c>
      <c r="E738" s="10">
        <v>1</v>
      </c>
      <c r="F738" s="13">
        <v>336</v>
      </c>
      <c r="G738" s="13">
        <v>15</v>
      </c>
      <c r="H738" s="7">
        <v>314000</v>
      </c>
      <c r="I738" s="7">
        <v>243000</v>
      </c>
      <c r="J738" s="7">
        <v>3376000</v>
      </c>
      <c r="K738" s="7">
        <f>J738/F738</f>
        <v>10047.619047619048</v>
      </c>
      <c r="L738" s="7">
        <f>N738*J738</f>
        <v>1519200</v>
      </c>
      <c r="M738" s="7">
        <f>J738-L738</f>
        <v>1856800</v>
      </c>
      <c r="N738" s="5">
        <v>0.45</v>
      </c>
      <c r="O738" s="8">
        <f>M738/(H738+I738+L738)</f>
        <v>0.894326172815721</v>
      </c>
    </row>
    <row r="739" spans="1:15" ht="12.75">
      <c r="A739" s="16" t="s">
        <v>69</v>
      </c>
      <c r="B739" s="24" t="s">
        <v>1543</v>
      </c>
      <c r="C739" s="25">
        <v>600158</v>
      </c>
      <c r="D739" s="26" t="s">
        <v>1544</v>
      </c>
      <c r="E739" s="24">
        <v>14</v>
      </c>
      <c r="F739" s="27">
        <v>13377</v>
      </c>
      <c r="G739" s="24">
        <v>602</v>
      </c>
      <c r="H739" s="7">
        <v>21694000</v>
      </c>
      <c r="I739" s="7">
        <v>57815000</v>
      </c>
      <c r="J739" s="7">
        <v>134370000</v>
      </c>
      <c r="K739" s="7">
        <f>J739/F739</f>
        <v>10044.853106077597</v>
      </c>
      <c r="L739" s="7">
        <f>N739*J739</f>
        <v>60466500</v>
      </c>
      <c r="M739" s="7">
        <f>J739-L739</f>
        <v>73903500</v>
      </c>
      <c r="N739" s="5">
        <v>0.45</v>
      </c>
      <c r="O739" s="8">
        <f>M739/(H739+I739+L739)</f>
        <v>0.5279745384013631</v>
      </c>
    </row>
    <row r="740" spans="1:15" ht="12.75">
      <c r="A740" s="9" t="s">
        <v>31</v>
      </c>
      <c r="B740" s="10" t="s">
        <v>1545</v>
      </c>
      <c r="C740" s="11">
        <v>601711</v>
      </c>
      <c r="D740" s="12" t="s">
        <v>1546</v>
      </c>
      <c r="E740" s="10">
        <v>1</v>
      </c>
      <c r="F740" s="13">
        <v>319</v>
      </c>
      <c r="G740" s="10">
        <v>15</v>
      </c>
      <c r="H740" s="7">
        <v>313000</v>
      </c>
      <c r="I740" s="7">
        <v>260000</v>
      </c>
      <c r="J740" s="7">
        <v>3201000</v>
      </c>
      <c r="K740" s="7">
        <f>J740/F740</f>
        <v>10034.48275862069</v>
      </c>
      <c r="L740" s="7">
        <f>N740*J740</f>
        <v>1440450</v>
      </c>
      <c r="M740" s="7">
        <f>J740-L740</f>
        <v>1760550</v>
      </c>
      <c r="N740" s="5">
        <v>0.45</v>
      </c>
      <c r="O740" s="8">
        <f>M740/(H740+I740+L740)</f>
        <v>0.8743946956716084</v>
      </c>
    </row>
    <row r="741" spans="1:15" ht="12.75">
      <c r="A741" s="9" t="s">
        <v>16</v>
      </c>
      <c r="B741" s="10" t="s">
        <v>1547</v>
      </c>
      <c r="C741" s="11">
        <v>602061</v>
      </c>
      <c r="D741" s="12" t="s">
        <v>1548</v>
      </c>
      <c r="E741" s="10">
        <v>1</v>
      </c>
      <c r="F741" s="13">
        <v>639</v>
      </c>
      <c r="G741" s="13">
        <v>32</v>
      </c>
      <c r="H741" s="7">
        <v>1017000</v>
      </c>
      <c r="I741" s="7">
        <v>323000</v>
      </c>
      <c r="J741" s="7">
        <v>6402000</v>
      </c>
      <c r="K741" s="7">
        <f>J741/F741</f>
        <v>10018.779342723004</v>
      </c>
      <c r="L741" s="7">
        <f>N741*J741</f>
        <v>2880900</v>
      </c>
      <c r="M741" s="7">
        <f>J741-L741</f>
        <v>3521100</v>
      </c>
      <c r="N741" s="5">
        <v>0.45</v>
      </c>
      <c r="O741" s="8">
        <f>M741/(H741+I741+L741)</f>
        <v>0.8342059750290223</v>
      </c>
    </row>
    <row r="742" spans="1:15" ht="12.75">
      <c r="A742" s="9" t="s">
        <v>182</v>
      </c>
      <c r="B742" s="10" t="s">
        <v>1549</v>
      </c>
      <c r="C742" s="11">
        <v>602328</v>
      </c>
      <c r="D742" s="12" t="s">
        <v>1550</v>
      </c>
      <c r="E742" s="10">
        <v>1</v>
      </c>
      <c r="F742" s="13">
        <v>245</v>
      </c>
      <c r="G742" s="13">
        <v>39</v>
      </c>
      <c r="H742" s="7">
        <v>695000</v>
      </c>
      <c r="I742" s="7">
        <v>985000</v>
      </c>
      <c r="J742" s="7">
        <v>2454000</v>
      </c>
      <c r="K742" s="7">
        <f>J742/F742</f>
        <v>10016.326530612245</v>
      </c>
      <c r="L742" s="7">
        <f>N742*J742</f>
        <v>1104300</v>
      </c>
      <c r="M742" s="7">
        <f>J742-L742</f>
        <v>1349700</v>
      </c>
      <c r="N742" s="5">
        <v>0.45</v>
      </c>
      <c r="O742" s="8">
        <f>M742/(H742+I742+L742)</f>
        <v>0.4847537980821032</v>
      </c>
    </row>
    <row r="743" spans="1:15" ht="12.75">
      <c r="A743" s="9" t="s">
        <v>114</v>
      </c>
      <c r="B743" s="10" t="s">
        <v>264</v>
      </c>
      <c r="C743" s="11">
        <v>630510</v>
      </c>
      <c r="D743" s="12" t="s">
        <v>1551</v>
      </c>
      <c r="E743" s="10">
        <v>3</v>
      </c>
      <c r="F743" s="13">
        <v>1573</v>
      </c>
      <c r="G743" s="10">
        <v>69</v>
      </c>
      <c r="H743" s="7">
        <v>1525000</v>
      </c>
      <c r="I743" s="7">
        <v>3977000</v>
      </c>
      <c r="J743" s="7">
        <v>15749000</v>
      </c>
      <c r="K743" s="7">
        <f>J743/F743</f>
        <v>10012.078830260649</v>
      </c>
      <c r="L743" s="7">
        <f>J743*N743</f>
        <v>7087050</v>
      </c>
      <c r="M743" s="7">
        <f>J743-L743</f>
        <v>8661950</v>
      </c>
      <c r="N743" s="5">
        <v>0.45</v>
      </c>
      <c r="O743" s="8">
        <f>M743/(H743+I743+L743)</f>
        <v>0.6880543011585465</v>
      </c>
    </row>
    <row r="744" spans="1:15" ht="12.75">
      <c r="A744" s="9" t="s">
        <v>86</v>
      </c>
      <c r="B744" s="10" t="s">
        <v>1552</v>
      </c>
      <c r="C744" s="11">
        <v>602196</v>
      </c>
      <c r="D744" s="12" t="s">
        <v>1553</v>
      </c>
      <c r="E744" s="10">
        <v>1</v>
      </c>
      <c r="F744" s="13">
        <v>299</v>
      </c>
      <c r="G744" s="13">
        <v>9</v>
      </c>
      <c r="H744" s="7">
        <v>804000</v>
      </c>
      <c r="I744" s="7">
        <v>1471000</v>
      </c>
      <c r="J744" s="7">
        <v>2991000</v>
      </c>
      <c r="K744" s="7">
        <f>J744/F744</f>
        <v>10003.34448160535</v>
      </c>
      <c r="L744" s="7">
        <f>N744*J744</f>
        <v>1345950</v>
      </c>
      <c r="M744" s="7">
        <f>J744-L744</f>
        <v>1645050</v>
      </c>
      <c r="N744" s="5">
        <v>0.45</v>
      </c>
      <c r="O744" s="8">
        <f>M744/(H744+I744+L744)</f>
        <v>0.4543144754829534</v>
      </c>
    </row>
    <row r="745" spans="1:15" ht="12.75">
      <c r="A745" s="9" t="s">
        <v>94</v>
      </c>
      <c r="B745" s="10" t="s">
        <v>1554</v>
      </c>
      <c r="C745" s="11">
        <v>615870</v>
      </c>
      <c r="D745" s="12" t="s">
        <v>1555</v>
      </c>
      <c r="E745" s="10">
        <v>1</v>
      </c>
      <c r="F745" s="13">
        <v>31</v>
      </c>
      <c r="G745" s="10">
        <v>2</v>
      </c>
      <c r="H745" s="7">
        <v>32000</v>
      </c>
      <c r="I745" s="7">
        <v>155000</v>
      </c>
      <c r="J745" s="7">
        <v>310000</v>
      </c>
      <c r="K745" s="7">
        <f>J745/F745</f>
        <v>10000</v>
      </c>
      <c r="L745" s="7">
        <f>N745*J745</f>
        <v>139500</v>
      </c>
      <c r="M745" s="17">
        <f>J745-L745</f>
        <v>170500</v>
      </c>
      <c r="N745" s="5">
        <v>0.45</v>
      </c>
      <c r="O745" s="8">
        <f>M745/(H745+I745+L745)</f>
        <v>0.5222052067381318</v>
      </c>
    </row>
    <row r="746" spans="1:15" ht="12.75">
      <c r="A746" s="9" t="s">
        <v>86</v>
      </c>
      <c r="B746" s="10" t="s">
        <v>1556</v>
      </c>
      <c r="C746" s="11">
        <v>601589</v>
      </c>
      <c r="D746" s="12" t="s">
        <v>1557</v>
      </c>
      <c r="E746" s="10">
        <v>1</v>
      </c>
      <c r="F746" s="13">
        <v>407</v>
      </c>
      <c r="G746" s="13">
        <v>19</v>
      </c>
      <c r="H746" s="7">
        <v>1480000</v>
      </c>
      <c r="I746" s="7">
        <v>1625000</v>
      </c>
      <c r="J746" s="7">
        <v>4070000</v>
      </c>
      <c r="K746" s="7">
        <f>J746/F746</f>
        <v>10000</v>
      </c>
      <c r="L746" s="7">
        <f>N746*J746</f>
        <v>1831500</v>
      </c>
      <c r="M746" s="7">
        <f>J746-L746</f>
        <v>2238500</v>
      </c>
      <c r="N746" s="5">
        <v>0.45</v>
      </c>
      <c r="O746" s="8">
        <f>M746/(H746+I746+L746)</f>
        <v>0.4534589283905601</v>
      </c>
    </row>
    <row r="747" spans="1:15" ht="12.75">
      <c r="A747" s="9" t="s">
        <v>31</v>
      </c>
      <c r="B747" s="42" t="s">
        <v>1558</v>
      </c>
      <c r="C747" s="43">
        <v>643560</v>
      </c>
      <c r="D747" s="44" t="s">
        <v>1559</v>
      </c>
      <c r="E747" s="42">
        <v>14</v>
      </c>
      <c r="F747" s="45">
        <v>8551</v>
      </c>
      <c r="G747" s="42">
        <v>373</v>
      </c>
      <c r="H747" s="7">
        <v>20897000</v>
      </c>
      <c r="I747" s="7">
        <v>23766000</v>
      </c>
      <c r="J747" s="7">
        <v>85429000</v>
      </c>
      <c r="K747" s="7">
        <f>J747/F747</f>
        <v>9990.527423693135</v>
      </c>
      <c r="L747" s="7">
        <f>N747*J747</f>
        <v>38443050</v>
      </c>
      <c r="M747" s="7">
        <f>J747-L747</f>
        <v>46985950</v>
      </c>
      <c r="N747" s="5">
        <v>0.45</v>
      </c>
      <c r="O747" s="8">
        <f>M747/(H747+I747+L747)</f>
        <v>0.5653733994095496</v>
      </c>
    </row>
    <row r="748" spans="1:15" ht="12.75">
      <c r="A748" s="9" t="s">
        <v>16</v>
      </c>
      <c r="B748" s="10" t="s">
        <v>1560</v>
      </c>
      <c r="C748" s="11">
        <v>602431</v>
      </c>
      <c r="D748" s="12" t="s">
        <v>1561</v>
      </c>
      <c r="E748" s="10">
        <v>1</v>
      </c>
      <c r="F748" s="13">
        <v>442</v>
      </c>
      <c r="G748" s="13">
        <v>18</v>
      </c>
      <c r="H748" s="7">
        <v>365000</v>
      </c>
      <c r="I748" s="7">
        <v>236000</v>
      </c>
      <c r="J748" s="7">
        <v>4415000</v>
      </c>
      <c r="K748" s="7">
        <f>J748/F748</f>
        <v>9988.68778280543</v>
      </c>
      <c r="L748" s="7">
        <f>N748*J748</f>
        <v>1986750</v>
      </c>
      <c r="M748" s="7">
        <f>J748-L748</f>
        <v>2428250</v>
      </c>
      <c r="N748" s="5">
        <v>0.45</v>
      </c>
      <c r="O748" s="8">
        <f>M748/(H748+I748+L748)</f>
        <v>0.9383634431455898</v>
      </c>
    </row>
    <row r="749" spans="1:15" ht="12.75">
      <c r="A749" s="9" t="s">
        <v>86</v>
      </c>
      <c r="B749" s="10" t="s">
        <v>1562</v>
      </c>
      <c r="C749" s="11">
        <v>602449</v>
      </c>
      <c r="D749" s="12" t="s">
        <v>1563</v>
      </c>
      <c r="E749" s="10">
        <v>1</v>
      </c>
      <c r="F749" s="13">
        <v>396</v>
      </c>
      <c r="G749" s="13">
        <v>16</v>
      </c>
      <c r="H749" s="7">
        <v>83000</v>
      </c>
      <c r="I749" s="7">
        <v>938000</v>
      </c>
      <c r="J749" s="7">
        <v>3955000</v>
      </c>
      <c r="K749" s="7">
        <f>J749/F749</f>
        <v>9987.373737373737</v>
      </c>
      <c r="L749" s="7">
        <f>N749*J749</f>
        <v>1779750</v>
      </c>
      <c r="M749" s="7">
        <f>J749-L749</f>
        <v>2175250</v>
      </c>
      <c r="N749" s="5">
        <v>0.45</v>
      </c>
      <c r="O749" s="8">
        <f>M749/(H749+I749+L749)</f>
        <v>0.7766669642060162</v>
      </c>
    </row>
    <row r="750" spans="1:15" ht="12.75">
      <c r="A750" s="9" t="s">
        <v>187</v>
      </c>
      <c r="B750" s="10" t="s">
        <v>1564</v>
      </c>
      <c r="C750" s="11">
        <v>601932</v>
      </c>
      <c r="D750" s="12" t="s">
        <v>1565</v>
      </c>
      <c r="E750" s="10">
        <v>1</v>
      </c>
      <c r="F750" s="13">
        <v>408</v>
      </c>
      <c r="G750" s="10">
        <v>18</v>
      </c>
      <c r="H750" s="7">
        <v>644000</v>
      </c>
      <c r="I750" s="7">
        <v>2095000</v>
      </c>
      <c r="J750" s="7">
        <v>4067000</v>
      </c>
      <c r="K750" s="7">
        <f>J750/F750</f>
        <v>9968.137254901962</v>
      </c>
      <c r="L750" s="7">
        <f>N750*J750</f>
        <v>1830150</v>
      </c>
      <c r="M750" s="7">
        <f>J750-L750</f>
        <v>2236850</v>
      </c>
      <c r="N750" s="5">
        <v>0.45</v>
      </c>
      <c r="O750" s="8">
        <f>M750/(H750+I750+L750)</f>
        <v>0.4895549500454133</v>
      </c>
    </row>
    <row r="751" spans="1:15" ht="12.75">
      <c r="A751" s="9" t="s">
        <v>86</v>
      </c>
      <c r="B751" s="10" t="s">
        <v>1566</v>
      </c>
      <c r="C751" s="11">
        <v>601923</v>
      </c>
      <c r="D751" s="12" t="s">
        <v>1567</v>
      </c>
      <c r="E751" s="10">
        <v>1</v>
      </c>
      <c r="F751" s="13">
        <v>408</v>
      </c>
      <c r="G751" s="13">
        <v>16</v>
      </c>
      <c r="H751" s="7">
        <v>1158000</v>
      </c>
      <c r="I751" s="7">
        <v>1585000</v>
      </c>
      <c r="J751" s="7">
        <v>4066000</v>
      </c>
      <c r="K751" s="7">
        <f>J751/F751</f>
        <v>9965.686274509804</v>
      </c>
      <c r="L751" s="7">
        <f>N751*J751</f>
        <v>1829700</v>
      </c>
      <c r="M751" s="7">
        <f>J751-L751</f>
        <v>2236300</v>
      </c>
      <c r="N751" s="5">
        <v>0.45</v>
      </c>
      <c r="O751" s="8">
        <f>M751/(H751+I751+L751)</f>
        <v>0.48905460668751505</v>
      </c>
    </row>
    <row r="752" spans="1:15" ht="12.75">
      <c r="A752" s="16" t="s">
        <v>69</v>
      </c>
      <c r="B752" s="24" t="s">
        <v>1568</v>
      </c>
      <c r="C752" s="25">
        <v>602244</v>
      </c>
      <c r="D752" s="26" t="s">
        <v>1569</v>
      </c>
      <c r="E752" s="24">
        <v>1</v>
      </c>
      <c r="F752" s="27">
        <v>823</v>
      </c>
      <c r="G752" s="24">
        <v>34</v>
      </c>
      <c r="H752" s="7">
        <v>511000</v>
      </c>
      <c r="I752" s="7">
        <v>494000</v>
      </c>
      <c r="J752" s="7">
        <v>8200000</v>
      </c>
      <c r="K752" s="7">
        <f>J752/F752</f>
        <v>9963.547995139732</v>
      </c>
      <c r="L752" s="7">
        <f>N752*J752</f>
        <v>3690000</v>
      </c>
      <c r="M752" s="7">
        <f>J752-L752</f>
        <v>4510000</v>
      </c>
      <c r="N752" s="5">
        <v>0.45</v>
      </c>
      <c r="O752" s="8">
        <f>M752/(H752+I752+L752)</f>
        <v>0.9605963791267306</v>
      </c>
    </row>
    <row r="753" spans="1:15" ht="12.75">
      <c r="A753" s="9" t="s">
        <v>86</v>
      </c>
      <c r="B753" s="10" t="s">
        <v>1570</v>
      </c>
      <c r="C753" s="11">
        <v>601867</v>
      </c>
      <c r="D753" s="12" t="s">
        <v>1571</v>
      </c>
      <c r="E753" s="10">
        <v>1</v>
      </c>
      <c r="F753" s="13">
        <v>543</v>
      </c>
      <c r="G753" s="13">
        <v>35</v>
      </c>
      <c r="H753" s="7">
        <v>1003000</v>
      </c>
      <c r="I753" s="7">
        <v>2174000</v>
      </c>
      <c r="J753" s="7">
        <v>5408000</v>
      </c>
      <c r="K753" s="7">
        <f>J753/F753</f>
        <v>9959.484346224677</v>
      </c>
      <c r="L753" s="7">
        <f>N753*J753</f>
        <v>2433600</v>
      </c>
      <c r="M753" s="7">
        <f>J753-L753</f>
        <v>2974400</v>
      </c>
      <c r="N753" s="5">
        <v>0.45</v>
      </c>
      <c r="O753" s="8">
        <f>M753/(H753+I753+L753)</f>
        <v>0.5301393790325455</v>
      </c>
    </row>
    <row r="754" spans="1:15" ht="12.75">
      <c r="A754" s="9" t="s">
        <v>86</v>
      </c>
      <c r="B754" s="10" t="s">
        <v>1572</v>
      </c>
      <c r="C754" s="11">
        <v>602262</v>
      </c>
      <c r="D754" s="12" t="s">
        <v>1573</v>
      </c>
      <c r="E754" s="10">
        <v>1</v>
      </c>
      <c r="F754" s="13">
        <v>337</v>
      </c>
      <c r="G754" s="13">
        <v>14</v>
      </c>
      <c r="H754" s="7">
        <v>1022000</v>
      </c>
      <c r="I754" s="7">
        <v>1156000</v>
      </c>
      <c r="J754" s="7">
        <v>3355000</v>
      </c>
      <c r="K754" s="7">
        <f>J754/F754</f>
        <v>9955.489614243323</v>
      </c>
      <c r="L754" s="7">
        <f>N754*J754</f>
        <v>1509750</v>
      </c>
      <c r="M754" s="7">
        <f>J754-L754</f>
        <v>1845250</v>
      </c>
      <c r="N754" s="5">
        <v>0.45</v>
      </c>
      <c r="O754" s="8">
        <f>M754/(H754+I754+L754)</f>
        <v>0.5003728560775541</v>
      </c>
    </row>
    <row r="755" spans="1:15" ht="12.75">
      <c r="A755" s="9" t="s">
        <v>86</v>
      </c>
      <c r="B755" s="10" t="s">
        <v>1574</v>
      </c>
      <c r="C755" s="11">
        <v>602384</v>
      </c>
      <c r="D755" s="12" t="s">
        <v>1575</v>
      </c>
      <c r="E755" s="10">
        <v>1</v>
      </c>
      <c r="F755" s="13">
        <v>459</v>
      </c>
      <c r="G755" s="13">
        <v>19</v>
      </c>
      <c r="H755" s="7">
        <v>1070000</v>
      </c>
      <c r="I755" s="7">
        <v>1758000</v>
      </c>
      <c r="J755" s="7">
        <v>4567000</v>
      </c>
      <c r="K755" s="7">
        <f>J755/F755</f>
        <v>9949.891067538127</v>
      </c>
      <c r="L755" s="7">
        <f>N755*J755</f>
        <v>2055150</v>
      </c>
      <c r="M755" s="7">
        <f>J755-L755</f>
        <v>2511850</v>
      </c>
      <c r="N755" s="5">
        <v>0.45</v>
      </c>
      <c r="O755" s="8">
        <f>M755/(H755+I755+L755)</f>
        <v>0.5143913252715973</v>
      </c>
    </row>
    <row r="756" spans="1:15" ht="12.75">
      <c r="A756" s="9" t="s">
        <v>16</v>
      </c>
      <c r="B756" s="10" t="s">
        <v>1576</v>
      </c>
      <c r="C756" s="11">
        <v>619140</v>
      </c>
      <c r="D756" s="12" t="s">
        <v>1577</v>
      </c>
      <c r="E756" s="10">
        <v>2</v>
      </c>
      <c r="F756" s="13">
        <v>275</v>
      </c>
      <c r="G756" s="13">
        <v>14</v>
      </c>
      <c r="H756" s="7">
        <v>916000</v>
      </c>
      <c r="I756" s="7">
        <v>2695000</v>
      </c>
      <c r="J756" s="7">
        <v>2736000</v>
      </c>
      <c r="K756" s="7">
        <f>J756/F756</f>
        <v>9949.09090909091</v>
      </c>
      <c r="L756" s="7">
        <f>N756*J756</f>
        <v>1231200</v>
      </c>
      <c r="M756" s="7">
        <f>J756-L756</f>
        <v>1504800</v>
      </c>
      <c r="N756" s="5">
        <v>0.45</v>
      </c>
      <c r="O756" s="8">
        <f>M756/(H756+I756+L756)</f>
        <v>0.31076783280327125</v>
      </c>
    </row>
    <row r="757" spans="1:15" ht="12.75">
      <c r="A757" s="9" t="s">
        <v>16</v>
      </c>
      <c r="B757" s="10" t="s">
        <v>1578</v>
      </c>
      <c r="C757" s="11">
        <v>602248</v>
      </c>
      <c r="D757" s="12" t="s">
        <v>1579</v>
      </c>
      <c r="E757" s="10">
        <v>1</v>
      </c>
      <c r="F757" s="13">
        <v>111</v>
      </c>
      <c r="G757" s="13">
        <v>4</v>
      </c>
      <c r="H757" s="7">
        <v>180000</v>
      </c>
      <c r="I757" s="7">
        <v>663000</v>
      </c>
      <c r="J757" s="7">
        <v>1104000</v>
      </c>
      <c r="K757" s="7">
        <f>J757/F757</f>
        <v>9945.945945945947</v>
      </c>
      <c r="L757" s="7">
        <f>N757*J757</f>
        <v>496800</v>
      </c>
      <c r="M757" s="7">
        <f>J757-L757</f>
        <v>607200</v>
      </c>
      <c r="N757" s="5">
        <v>0.45</v>
      </c>
      <c r="O757" s="8">
        <f>M757/(H757+I757+L757)</f>
        <v>0.45320197044334976</v>
      </c>
    </row>
    <row r="758" spans="1:15" ht="12.75">
      <c r="A758" s="2" t="s">
        <v>135</v>
      </c>
      <c r="B758" s="14" t="s">
        <v>1580</v>
      </c>
      <c r="C758" s="3">
        <v>622050</v>
      </c>
      <c r="D758" s="4" t="s">
        <v>1581</v>
      </c>
      <c r="E758" s="5">
        <v>6</v>
      </c>
      <c r="F758" s="6">
        <v>1972</v>
      </c>
      <c r="G758" s="5">
        <v>97</v>
      </c>
      <c r="H758" s="6">
        <v>2624000</v>
      </c>
      <c r="I758" s="6">
        <v>6150000</v>
      </c>
      <c r="J758" s="6">
        <v>19596000</v>
      </c>
      <c r="K758" s="7">
        <f>J758/F758</f>
        <v>9937.11967545639</v>
      </c>
      <c r="L758" s="6">
        <f>J758*N758</f>
        <v>8818200</v>
      </c>
      <c r="M758" s="6">
        <f>J758-L758</f>
        <v>10777800</v>
      </c>
      <c r="N758" s="5">
        <v>0.45</v>
      </c>
      <c r="O758" s="8">
        <f>M758/(H758+I758+L758)</f>
        <v>0.6126465137958869</v>
      </c>
    </row>
    <row r="759" spans="1:15" ht="12.75">
      <c r="A759" s="9" t="s">
        <v>120</v>
      </c>
      <c r="B759" s="10" t="s">
        <v>1582</v>
      </c>
      <c r="C759" s="11">
        <v>601703</v>
      </c>
      <c r="D759" s="12" t="s">
        <v>1583</v>
      </c>
      <c r="E759" s="10">
        <v>1</v>
      </c>
      <c r="F759" s="13">
        <v>505</v>
      </c>
      <c r="G759" s="13">
        <v>12</v>
      </c>
      <c r="H759" s="7">
        <v>844000</v>
      </c>
      <c r="I759" s="7">
        <v>1465000</v>
      </c>
      <c r="J759" s="7">
        <v>5017000</v>
      </c>
      <c r="K759" s="7">
        <f>J759/F759</f>
        <v>9934.653465346535</v>
      </c>
      <c r="L759" s="7">
        <f>N759*J759</f>
        <v>2257650</v>
      </c>
      <c r="M759" s="7">
        <f>J759-L759</f>
        <v>2759350</v>
      </c>
      <c r="N759" s="5">
        <v>0.45</v>
      </c>
      <c r="O759" s="8">
        <f>M759/(H759+I759+L759)</f>
        <v>0.604239431530772</v>
      </c>
    </row>
    <row r="760" spans="1:15" ht="12.75">
      <c r="A760" s="9" t="s">
        <v>86</v>
      </c>
      <c r="B760" s="10" t="s">
        <v>1584</v>
      </c>
      <c r="C760" s="11">
        <v>602154</v>
      </c>
      <c r="D760" s="12" t="s">
        <v>1585</v>
      </c>
      <c r="E760" s="10">
        <v>1</v>
      </c>
      <c r="F760" s="13">
        <v>362</v>
      </c>
      <c r="G760" s="13">
        <v>19</v>
      </c>
      <c r="H760" s="7">
        <v>1036000</v>
      </c>
      <c r="I760" s="7">
        <v>1560000</v>
      </c>
      <c r="J760" s="7">
        <v>3593000</v>
      </c>
      <c r="K760" s="7">
        <f>J760/F760</f>
        <v>9925.414364640885</v>
      </c>
      <c r="L760" s="7">
        <f>N760*J760</f>
        <v>1616850</v>
      </c>
      <c r="M760" s="7">
        <f>J760-L760</f>
        <v>1976150</v>
      </c>
      <c r="N760" s="5">
        <v>0.45</v>
      </c>
      <c r="O760" s="8">
        <f>M760/(H760+I760+L760)</f>
        <v>0.4690767532667909</v>
      </c>
    </row>
    <row r="761" spans="1:15" ht="12.75">
      <c r="A761" s="50" t="s">
        <v>60</v>
      </c>
      <c r="B761" s="14" t="s">
        <v>1586</v>
      </c>
      <c r="C761" s="14">
        <v>600159</v>
      </c>
      <c r="D761" s="15" t="s">
        <v>1587</v>
      </c>
      <c r="E761" s="16">
        <v>6</v>
      </c>
      <c r="F761" s="16">
        <v>622</v>
      </c>
      <c r="G761" s="16">
        <v>36</v>
      </c>
      <c r="H761" s="17">
        <v>887000</v>
      </c>
      <c r="I761" s="17">
        <v>3943000</v>
      </c>
      <c r="J761" s="17">
        <v>6173000</v>
      </c>
      <c r="K761" s="7">
        <f>J761/F761</f>
        <v>9924.43729903537</v>
      </c>
      <c r="L761" s="6">
        <f>J761*N761</f>
        <v>2777850</v>
      </c>
      <c r="M761" s="6">
        <f>J761-L761</f>
        <v>3395150</v>
      </c>
      <c r="N761" s="5">
        <v>0.45</v>
      </c>
      <c r="O761" s="8">
        <f>M761/(H761+I761+L761)</f>
        <v>0.4462693139323199</v>
      </c>
    </row>
    <row r="762" spans="1:15" ht="12.75">
      <c r="A762" s="9" t="s">
        <v>86</v>
      </c>
      <c r="B762" s="10" t="s">
        <v>1588</v>
      </c>
      <c r="C762" s="11">
        <v>602176</v>
      </c>
      <c r="D762" s="12" t="s">
        <v>1589</v>
      </c>
      <c r="E762" s="10">
        <v>1</v>
      </c>
      <c r="F762" s="13">
        <v>998</v>
      </c>
      <c r="G762" s="13">
        <v>44</v>
      </c>
      <c r="H762" s="7">
        <v>2643000</v>
      </c>
      <c r="I762" s="7">
        <v>3497000</v>
      </c>
      <c r="J762" s="7">
        <v>9903000</v>
      </c>
      <c r="K762" s="7">
        <f>J762/F762</f>
        <v>9922.845691382765</v>
      </c>
      <c r="L762" s="7">
        <f>N762*J762</f>
        <v>4456350</v>
      </c>
      <c r="M762" s="7">
        <f>J762-L762</f>
        <v>5446650</v>
      </c>
      <c r="N762" s="5">
        <v>0.45</v>
      </c>
      <c r="O762" s="8">
        <f>M762/(H762+I762+L762)</f>
        <v>0.5140119003241682</v>
      </c>
    </row>
    <row r="763" spans="1:15" ht="12.75">
      <c r="A763" s="9" t="s">
        <v>86</v>
      </c>
      <c r="B763" s="10" t="s">
        <v>1590</v>
      </c>
      <c r="C763" s="11">
        <v>601764</v>
      </c>
      <c r="D763" s="12" t="s">
        <v>1591</v>
      </c>
      <c r="E763" s="10">
        <v>1</v>
      </c>
      <c r="F763" s="13">
        <v>561</v>
      </c>
      <c r="G763" s="13">
        <v>24</v>
      </c>
      <c r="H763" s="7">
        <v>1340000</v>
      </c>
      <c r="I763" s="7">
        <v>2068000</v>
      </c>
      <c r="J763" s="7">
        <v>5566000</v>
      </c>
      <c r="K763" s="7">
        <f>J763/F763</f>
        <v>9921.56862745098</v>
      </c>
      <c r="L763" s="7">
        <f>N763*J763</f>
        <v>2504700</v>
      </c>
      <c r="M763" s="7">
        <f>J763-L763</f>
        <v>3061300</v>
      </c>
      <c r="N763" s="5">
        <v>0.45</v>
      </c>
      <c r="O763" s="8">
        <f>M763/(H763+I763+L763)</f>
        <v>0.5177499281208247</v>
      </c>
    </row>
    <row r="764" spans="1:15" ht="12.75">
      <c r="A764" s="9" t="s">
        <v>129</v>
      </c>
      <c r="B764" s="10" t="s">
        <v>1592</v>
      </c>
      <c r="C764" s="11">
        <v>602462</v>
      </c>
      <c r="D764" s="12" t="s">
        <v>1593</v>
      </c>
      <c r="E764" s="10">
        <v>1</v>
      </c>
      <c r="F764" s="13">
        <v>404</v>
      </c>
      <c r="G764" s="13">
        <v>27</v>
      </c>
      <c r="H764" s="7">
        <v>569000</v>
      </c>
      <c r="I764" s="7">
        <v>1913000</v>
      </c>
      <c r="J764" s="7">
        <v>4005000</v>
      </c>
      <c r="K764" s="7">
        <f>J764/F764</f>
        <v>9913.366336633664</v>
      </c>
      <c r="L764" s="17">
        <f>J764*N764</f>
        <v>1802250</v>
      </c>
      <c r="M764" s="17">
        <f>J764-L764</f>
        <v>2202750</v>
      </c>
      <c r="N764" s="5">
        <v>0.45</v>
      </c>
      <c r="O764" s="8">
        <f>M764/(H764+I764+L764)</f>
        <v>0.5141506681449495</v>
      </c>
    </row>
    <row r="765" spans="1:15" ht="12.75">
      <c r="A765" s="9" t="s">
        <v>126</v>
      </c>
      <c r="B765" s="10" t="s">
        <v>1594</v>
      </c>
      <c r="C765" s="11">
        <v>619590</v>
      </c>
      <c r="D765" s="12" t="s">
        <v>1595</v>
      </c>
      <c r="E765" s="10">
        <v>3</v>
      </c>
      <c r="F765" s="13">
        <v>814</v>
      </c>
      <c r="G765" s="10">
        <v>40</v>
      </c>
      <c r="H765" s="7">
        <v>3685000</v>
      </c>
      <c r="I765" s="7">
        <v>4074000</v>
      </c>
      <c r="J765" s="7">
        <v>8066000</v>
      </c>
      <c r="K765" s="7">
        <f>J765/F765</f>
        <v>9909.09090909091</v>
      </c>
      <c r="L765" s="7">
        <f>N765*J765</f>
        <v>3629700</v>
      </c>
      <c r="M765" s="7">
        <f>J765-L765</f>
        <v>4436300</v>
      </c>
      <c r="N765" s="5">
        <v>0.45</v>
      </c>
      <c r="O765" s="8">
        <f>M765/(H765+I765+L765)</f>
        <v>0.3895352410722909</v>
      </c>
    </row>
    <row r="766" spans="1:15" ht="12.75">
      <c r="A766" s="9" t="s">
        <v>86</v>
      </c>
      <c r="B766" s="10" t="s">
        <v>1596</v>
      </c>
      <c r="C766" s="11">
        <v>610260</v>
      </c>
      <c r="D766" s="12" t="s">
        <v>1597</v>
      </c>
      <c r="E766" s="10">
        <v>9</v>
      </c>
      <c r="F766" s="13">
        <v>6826</v>
      </c>
      <c r="G766" s="13">
        <v>298</v>
      </c>
      <c r="H766" s="7">
        <v>11385000</v>
      </c>
      <c r="I766" s="7">
        <v>50517000</v>
      </c>
      <c r="J766" s="7">
        <v>67617000</v>
      </c>
      <c r="K766" s="7">
        <f>J766/F766</f>
        <v>9905.80134778787</v>
      </c>
      <c r="L766" s="7">
        <f>N766*J766</f>
        <v>30427650</v>
      </c>
      <c r="M766" s="7">
        <f>J766-L766</f>
        <v>37189350</v>
      </c>
      <c r="N766" s="5">
        <v>0.45</v>
      </c>
      <c r="O766" s="8">
        <f>M766/(H766+I766+L766)</f>
        <v>0.4027888116114379</v>
      </c>
    </row>
    <row r="767" spans="1:15" ht="12.75">
      <c r="A767" s="9" t="s">
        <v>16</v>
      </c>
      <c r="B767" s="10" t="s">
        <v>1598</v>
      </c>
      <c r="C767" s="11">
        <v>601991</v>
      </c>
      <c r="D767" s="12" t="s">
        <v>1599</v>
      </c>
      <c r="E767" s="10">
        <v>1</v>
      </c>
      <c r="F767" s="13">
        <v>468</v>
      </c>
      <c r="G767" s="13">
        <v>22</v>
      </c>
      <c r="H767" s="7">
        <v>91000</v>
      </c>
      <c r="I767" s="7">
        <v>741000</v>
      </c>
      <c r="J767" s="7">
        <v>4635000</v>
      </c>
      <c r="K767" s="7">
        <f>J767/F767</f>
        <v>9903.846153846154</v>
      </c>
      <c r="L767" s="7">
        <f>N767*J767</f>
        <v>2085750</v>
      </c>
      <c r="M767" s="7">
        <f>J767-L767</f>
        <v>2549250</v>
      </c>
      <c r="N767" s="5">
        <v>0.45</v>
      </c>
      <c r="O767" s="8">
        <f>M767/(H767+I767+L767)</f>
        <v>0.8737040527803959</v>
      </c>
    </row>
    <row r="768" spans="1:15" ht="12.75">
      <c r="A768" s="9" t="s">
        <v>129</v>
      </c>
      <c r="B768" s="10" t="s">
        <v>1600</v>
      </c>
      <c r="C768" s="11">
        <v>602276</v>
      </c>
      <c r="D768" s="12" t="s">
        <v>1601</v>
      </c>
      <c r="E768" s="10">
        <v>1</v>
      </c>
      <c r="F768" s="13">
        <v>509</v>
      </c>
      <c r="G768" s="13">
        <v>23</v>
      </c>
      <c r="H768" s="7">
        <v>1045000</v>
      </c>
      <c r="I768" s="7">
        <v>2361000</v>
      </c>
      <c r="J768" s="7">
        <v>5041000</v>
      </c>
      <c r="K768" s="7">
        <f>J768/F768</f>
        <v>9903.732809430256</v>
      </c>
      <c r="L768" s="17">
        <f>J768*N768</f>
        <v>2268450</v>
      </c>
      <c r="M768" s="17">
        <f>J768-L768</f>
        <v>2772550</v>
      </c>
      <c r="N768" s="5">
        <v>0.45</v>
      </c>
      <c r="O768" s="8">
        <f>M768/(H768+I768+L768)</f>
        <v>0.4886024196177603</v>
      </c>
    </row>
    <row r="769" spans="1:15" ht="12.75">
      <c r="A769" s="9" t="s">
        <v>86</v>
      </c>
      <c r="B769" s="10" t="s">
        <v>1602</v>
      </c>
      <c r="C769" s="11">
        <v>642120</v>
      </c>
      <c r="D769" s="12" t="s">
        <v>1603</v>
      </c>
      <c r="E769" s="10">
        <v>12</v>
      </c>
      <c r="F769" s="13">
        <v>8911</v>
      </c>
      <c r="G769" s="13">
        <v>347</v>
      </c>
      <c r="H769" s="7">
        <v>12708000</v>
      </c>
      <c r="I769" s="7">
        <v>34048000</v>
      </c>
      <c r="J769" s="7">
        <v>88224000</v>
      </c>
      <c r="K769" s="7">
        <f>J769/F769</f>
        <v>9900.572326338233</v>
      </c>
      <c r="L769" s="7">
        <f>N769*J769</f>
        <v>39700800</v>
      </c>
      <c r="M769" s="7">
        <f>J769-L769</f>
        <v>48523200</v>
      </c>
      <c r="N769" s="5">
        <v>0.45</v>
      </c>
      <c r="O769" s="8">
        <f>M769/(H769+I769+L769)</f>
        <v>0.5612421463667404</v>
      </c>
    </row>
    <row r="770" spans="1:15" ht="12.75">
      <c r="A770" s="5" t="s">
        <v>66</v>
      </c>
      <c r="B770" s="20" t="s">
        <v>1604</v>
      </c>
      <c r="C770" s="21">
        <v>601834</v>
      </c>
      <c r="D770" s="22" t="s">
        <v>1605</v>
      </c>
      <c r="E770" s="20">
        <v>1</v>
      </c>
      <c r="F770" s="23">
        <v>491</v>
      </c>
      <c r="G770" s="20">
        <v>20</v>
      </c>
      <c r="H770" s="7">
        <v>262000</v>
      </c>
      <c r="I770" s="7">
        <v>1120000</v>
      </c>
      <c r="J770" s="7">
        <v>4860000</v>
      </c>
      <c r="K770" s="7">
        <f>J770/F770</f>
        <v>9898.16700610998</v>
      </c>
      <c r="L770" s="7">
        <f>N770*J770</f>
        <v>2187000</v>
      </c>
      <c r="M770" s="7">
        <f>J770-L770</f>
        <v>2673000</v>
      </c>
      <c r="N770" s="5">
        <v>0.45</v>
      </c>
      <c r="O770" s="8">
        <f>M770/(H770+I770+L770)</f>
        <v>0.7489492855141496</v>
      </c>
    </row>
    <row r="771" spans="1:15" ht="12.75">
      <c r="A771" s="5" t="s">
        <v>66</v>
      </c>
      <c r="B771" s="20" t="s">
        <v>1606</v>
      </c>
      <c r="C771" s="21">
        <v>602321</v>
      </c>
      <c r="D771" s="22" t="s">
        <v>1607</v>
      </c>
      <c r="E771" s="20">
        <v>1</v>
      </c>
      <c r="F771" s="20">
        <v>293</v>
      </c>
      <c r="G771" s="20">
        <v>18</v>
      </c>
      <c r="H771" s="7">
        <v>739000</v>
      </c>
      <c r="I771" s="7">
        <v>413000</v>
      </c>
      <c r="J771" s="7">
        <v>2900000</v>
      </c>
      <c r="K771" s="7">
        <f>J771/F771</f>
        <v>9897.610921501706</v>
      </c>
      <c r="L771" s="7">
        <f>N771*J771</f>
        <v>1305000</v>
      </c>
      <c r="M771" s="7">
        <f>J771-L771</f>
        <v>1595000</v>
      </c>
      <c r="N771" s="5">
        <v>0.45</v>
      </c>
      <c r="O771" s="8">
        <f>M771/(H771+I771+L771)</f>
        <v>0.6491656491656491</v>
      </c>
    </row>
    <row r="772" spans="1:15" ht="12.75">
      <c r="A772" s="9" t="s">
        <v>31</v>
      </c>
      <c r="B772" s="10" t="s">
        <v>1608</v>
      </c>
      <c r="C772" s="11">
        <v>602313</v>
      </c>
      <c r="D772" s="12" t="s">
        <v>1609</v>
      </c>
      <c r="E772" s="10">
        <v>1</v>
      </c>
      <c r="F772" s="13">
        <v>2180</v>
      </c>
      <c r="G772" s="13">
        <v>85</v>
      </c>
      <c r="H772" s="7">
        <v>4164000</v>
      </c>
      <c r="I772" s="7">
        <v>1507000</v>
      </c>
      <c r="J772" s="7">
        <v>21573000</v>
      </c>
      <c r="K772" s="7">
        <f>J772/F772</f>
        <v>9895.871559633028</v>
      </c>
      <c r="L772" s="7">
        <f>N772*J772</f>
        <v>9707850</v>
      </c>
      <c r="M772" s="7">
        <f>J772-L772</f>
        <v>11865150</v>
      </c>
      <c r="N772" s="5">
        <v>0.45</v>
      </c>
      <c r="O772" s="8">
        <f>M772/(H772+I772+L772)</f>
        <v>0.7715238785734955</v>
      </c>
    </row>
    <row r="773" spans="1:15" ht="12.75">
      <c r="A773" s="9" t="s">
        <v>86</v>
      </c>
      <c r="B773" s="10" t="s">
        <v>1610</v>
      </c>
      <c r="C773" s="11">
        <v>601914</v>
      </c>
      <c r="D773" s="12" t="s">
        <v>1611</v>
      </c>
      <c r="E773" s="10">
        <v>1</v>
      </c>
      <c r="F773" s="13">
        <v>945</v>
      </c>
      <c r="G773" s="13">
        <v>61</v>
      </c>
      <c r="H773" s="7">
        <v>408000</v>
      </c>
      <c r="I773" s="7">
        <v>4654000</v>
      </c>
      <c r="J773" s="7">
        <v>9350000</v>
      </c>
      <c r="K773" s="7">
        <f>J773/F773</f>
        <v>9894.179894179893</v>
      </c>
      <c r="L773" s="7">
        <f>N773*J773</f>
        <v>4207500</v>
      </c>
      <c r="M773" s="7">
        <f>J773-L773</f>
        <v>5142500</v>
      </c>
      <c r="N773" s="5">
        <v>0.45</v>
      </c>
      <c r="O773" s="8">
        <f>M773/(H773+I773+L773)</f>
        <v>0.5547764172824856</v>
      </c>
    </row>
    <row r="774" spans="1:15" ht="12.75">
      <c r="A774" s="9" t="s">
        <v>187</v>
      </c>
      <c r="B774" s="10" t="s">
        <v>1612</v>
      </c>
      <c r="C774" s="11">
        <v>602087</v>
      </c>
      <c r="D774" s="12" t="s">
        <v>1613</v>
      </c>
      <c r="E774" s="10">
        <v>1</v>
      </c>
      <c r="F774" s="13">
        <v>558</v>
      </c>
      <c r="G774" s="10">
        <v>17</v>
      </c>
      <c r="H774" s="7">
        <v>939000</v>
      </c>
      <c r="I774" s="7">
        <v>1893000</v>
      </c>
      <c r="J774" s="7">
        <v>5520000</v>
      </c>
      <c r="K774" s="7">
        <f>J774/F774</f>
        <v>9892.47311827957</v>
      </c>
      <c r="L774" s="7">
        <f>N774*J774</f>
        <v>2484000</v>
      </c>
      <c r="M774" s="7">
        <f>J774-L774</f>
        <v>3036000</v>
      </c>
      <c r="N774" s="5">
        <v>0.45</v>
      </c>
      <c r="O774" s="8">
        <f>M774/(H774+I774+L774)</f>
        <v>0.5711060948081265</v>
      </c>
    </row>
    <row r="775" spans="1:15" ht="12.75">
      <c r="A775" s="9" t="s">
        <v>129</v>
      </c>
      <c r="B775" s="10" t="s">
        <v>1614</v>
      </c>
      <c r="C775" s="11">
        <v>616740</v>
      </c>
      <c r="D775" s="12" t="s">
        <v>1615</v>
      </c>
      <c r="E775" s="10">
        <v>29</v>
      </c>
      <c r="F775" s="13">
        <v>17993</v>
      </c>
      <c r="G775" s="13">
        <v>851</v>
      </c>
      <c r="H775" s="7">
        <v>50401000</v>
      </c>
      <c r="I775" s="7">
        <v>144425000</v>
      </c>
      <c r="J775" s="7">
        <v>177942000</v>
      </c>
      <c r="K775" s="7">
        <f>J775/F775</f>
        <v>9889.512588228756</v>
      </c>
      <c r="L775" s="17">
        <f>J775*N775</f>
        <v>80073900</v>
      </c>
      <c r="M775" s="17">
        <f>J775-L775</f>
        <v>97868100</v>
      </c>
      <c r="N775" s="5">
        <v>0.45</v>
      </c>
      <c r="O775" s="8">
        <f>M775/(H775+I775+L775)</f>
        <v>0.35601358894637647</v>
      </c>
    </row>
    <row r="776" spans="1:15" ht="12.75">
      <c r="A776" s="5" t="s">
        <v>66</v>
      </c>
      <c r="B776" s="20" t="s">
        <v>1616</v>
      </c>
      <c r="C776" s="21">
        <v>614250</v>
      </c>
      <c r="D776" s="22" t="s">
        <v>1617</v>
      </c>
      <c r="E776" s="20">
        <v>9</v>
      </c>
      <c r="F776" s="23">
        <v>2571</v>
      </c>
      <c r="G776" s="20">
        <v>117</v>
      </c>
      <c r="H776" s="7">
        <v>5769000</v>
      </c>
      <c r="I776" s="7">
        <v>13913000</v>
      </c>
      <c r="J776" s="7">
        <v>25402000</v>
      </c>
      <c r="K776" s="7">
        <f>J776/F776</f>
        <v>9880.202255931545</v>
      </c>
      <c r="L776" s="7">
        <f>N776*J776</f>
        <v>11430900</v>
      </c>
      <c r="M776" s="7">
        <f>J776-L776</f>
        <v>13971100</v>
      </c>
      <c r="N776" s="5">
        <v>0.45</v>
      </c>
      <c r="O776" s="8">
        <f>M776/(H776+I776+L776)</f>
        <v>0.44904525132662015</v>
      </c>
    </row>
    <row r="777" spans="1:15" ht="12.75">
      <c r="A777" s="9" t="s">
        <v>182</v>
      </c>
      <c r="B777" s="42" t="s">
        <v>1618</v>
      </c>
      <c r="C777" s="43">
        <v>642150</v>
      </c>
      <c r="D777" s="44" t="s">
        <v>1619</v>
      </c>
      <c r="E777" s="42">
        <v>17</v>
      </c>
      <c r="F777" s="45">
        <v>8149</v>
      </c>
      <c r="G777" s="45">
        <v>385</v>
      </c>
      <c r="H777" s="7">
        <v>18164000</v>
      </c>
      <c r="I777" s="7">
        <v>49311000</v>
      </c>
      <c r="J777" s="7">
        <v>80426000</v>
      </c>
      <c r="K777" s="7">
        <f>J777/F777</f>
        <v>9869.431832126642</v>
      </c>
      <c r="L777" s="7">
        <f>N777*J777</f>
        <v>36191700</v>
      </c>
      <c r="M777" s="7">
        <f>J777-L777</f>
        <v>44234300</v>
      </c>
      <c r="N777" s="5">
        <v>0.45</v>
      </c>
      <c r="O777" s="8">
        <f>M777/(H777+I777+L777)</f>
        <v>0.426697290451032</v>
      </c>
    </row>
    <row r="778" spans="1:15" ht="12.75">
      <c r="A778" s="9" t="s">
        <v>94</v>
      </c>
      <c r="B778" s="10" t="s">
        <v>1620</v>
      </c>
      <c r="C778" s="11">
        <v>620490</v>
      </c>
      <c r="D778" s="12" t="s">
        <v>1621</v>
      </c>
      <c r="E778" s="10">
        <v>1</v>
      </c>
      <c r="F778" s="13">
        <v>76</v>
      </c>
      <c r="G778" s="10">
        <v>5</v>
      </c>
      <c r="H778" s="7">
        <v>60000</v>
      </c>
      <c r="I778" s="7">
        <v>331000</v>
      </c>
      <c r="J778" s="7">
        <v>750000</v>
      </c>
      <c r="K778" s="7">
        <f>J778/F778</f>
        <v>9868.421052631578</v>
      </c>
      <c r="L778" s="7">
        <f>N778*J778</f>
        <v>337500</v>
      </c>
      <c r="M778" s="17">
        <f>J778-L778</f>
        <v>412500</v>
      </c>
      <c r="N778" s="5">
        <v>0.45</v>
      </c>
      <c r="O778" s="8">
        <f>M778/(H778+I778+L778)</f>
        <v>0.5662319835277968</v>
      </c>
    </row>
    <row r="779" spans="1:15" ht="12.75">
      <c r="A779" s="9" t="s">
        <v>31</v>
      </c>
      <c r="B779" s="10" t="s">
        <v>1622</v>
      </c>
      <c r="C779" s="11">
        <v>602117</v>
      </c>
      <c r="D779" s="12" t="s">
        <v>1623</v>
      </c>
      <c r="E779" s="10">
        <v>1</v>
      </c>
      <c r="F779" s="13">
        <v>1188</v>
      </c>
      <c r="G779" s="13">
        <v>61</v>
      </c>
      <c r="H779" s="7">
        <v>2149000</v>
      </c>
      <c r="I779" s="7">
        <v>1041000</v>
      </c>
      <c r="J779" s="7">
        <v>11722000</v>
      </c>
      <c r="K779" s="7">
        <f>J779/F779</f>
        <v>9867.003367003366</v>
      </c>
      <c r="L779" s="7">
        <f>N779*J779</f>
        <v>5274900</v>
      </c>
      <c r="M779" s="7">
        <f>J779-L779</f>
        <v>6447100</v>
      </c>
      <c r="N779" s="5">
        <v>0.45</v>
      </c>
      <c r="O779" s="8">
        <f>M779/(H779+I779+L779)</f>
        <v>0.7616274261952297</v>
      </c>
    </row>
    <row r="780" spans="1:15" ht="12.75">
      <c r="A780" s="9" t="s">
        <v>86</v>
      </c>
      <c r="B780" s="10" t="s">
        <v>1624</v>
      </c>
      <c r="C780" s="11">
        <v>602142</v>
      </c>
      <c r="D780" s="12" t="s">
        <v>1625</v>
      </c>
      <c r="E780" s="10">
        <v>1</v>
      </c>
      <c r="F780" s="13">
        <v>560</v>
      </c>
      <c r="G780" s="13">
        <v>26</v>
      </c>
      <c r="H780" s="7">
        <v>1116000</v>
      </c>
      <c r="I780" s="7">
        <v>1980000</v>
      </c>
      <c r="J780" s="7">
        <v>5520000</v>
      </c>
      <c r="K780" s="7">
        <f>J780/F780</f>
        <v>9857.142857142857</v>
      </c>
      <c r="L780" s="7">
        <f>N780*J780</f>
        <v>2484000</v>
      </c>
      <c r="M780" s="7">
        <f>J780-L780</f>
        <v>3036000</v>
      </c>
      <c r="N780" s="5">
        <v>0.45</v>
      </c>
      <c r="O780" s="8">
        <f>M780/(H780+I780+L780)</f>
        <v>0.5440860215053763</v>
      </c>
    </row>
    <row r="781" spans="1:15" ht="12.75">
      <c r="A781" s="9" t="s">
        <v>86</v>
      </c>
      <c r="B781" s="10" t="s">
        <v>1626</v>
      </c>
      <c r="C781" s="11">
        <v>601791</v>
      </c>
      <c r="D781" s="12" t="s">
        <v>1627</v>
      </c>
      <c r="E781" s="10">
        <v>1</v>
      </c>
      <c r="F781" s="13">
        <v>413</v>
      </c>
      <c r="G781" s="13">
        <v>14</v>
      </c>
      <c r="H781" s="7">
        <v>889000</v>
      </c>
      <c r="I781" s="7">
        <v>1469000</v>
      </c>
      <c r="J781" s="7">
        <v>4070000</v>
      </c>
      <c r="K781" s="7">
        <f>J781/F781</f>
        <v>9854.721549636804</v>
      </c>
      <c r="L781" s="7">
        <f>N781*J781</f>
        <v>1831500</v>
      </c>
      <c r="M781" s="7">
        <f>J781-L781</f>
        <v>2238500</v>
      </c>
      <c r="N781" s="5">
        <v>0.45</v>
      </c>
      <c r="O781" s="8">
        <f>M781/(H781+I781+L781)</f>
        <v>0.5343119704021959</v>
      </c>
    </row>
    <row r="782" spans="1:15" ht="12.75">
      <c r="A782" s="9" t="s">
        <v>94</v>
      </c>
      <c r="B782" s="10" t="s">
        <v>1628</v>
      </c>
      <c r="C782" s="11">
        <v>625110</v>
      </c>
      <c r="D782" s="12" t="s">
        <v>1629</v>
      </c>
      <c r="E782" s="10">
        <v>1</v>
      </c>
      <c r="F782" s="13">
        <v>122</v>
      </c>
      <c r="G782" s="10">
        <v>8</v>
      </c>
      <c r="H782" s="7">
        <v>49000</v>
      </c>
      <c r="I782" s="7">
        <v>434000</v>
      </c>
      <c r="J782" s="7">
        <v>1202000</v>
      </c>
      <c r="K782" s="7">
        <f>J782/F782</f>
        <v>9852.459016393443</v>
      </c>
      <c r="L782" s="7">
        <f>N782*J782</f>
        <v>540900</v>
      </c>
      <c r="M782" s="17">
        <f>J782-L782</f>
        <v>661100</v>
      </c>
      <c r="N782" s="5">
        <v>0.45</v>
      </c>
      <c r="O782" s="8">
        <f>M782/(H782+I782+L782)</f>
        <v>0.6456685223166325</v>
      </c>
    </row>
    <row r="783" spans="1:15" ht="12.75">
      <c r="A783" s="9" t="s">
        <v>187</v>
      </c>
      <c r="B783" s="10" t="s">
        <v>1630</v>
      </c>
      <c r="C783" s="11">
        <v>602184</v>
      </c>
      <c r="D783" s="12" t="s">
        <v>1631</v>
      </c>
      <c r="E783" s="10">
        <v>1</v>
      </c>
      <c r="F783" s="13">
        <v>338</v>
      </c>
      <c r="G783" s="10">
        <v>21</v>
      </c>
      <c r="H783" s="7">
        <v>290000</v>
      </c>
      <c r="I783" s="7">
        <v>913000</v>
      </c>
      <c r="J783" s="7">
        <v>3330000</v>
      </c>
      <c r="K783" s="7">
        <f>J783/F783</f>
        <v>9852.07100591716</v>
      </c>
      <c r="L783" s="7">
        <f>N783*J783</f>
        <v>1498500</v>
      </c>
      <c r="M783" s="7">
        <f>J783-L783</f>
        <v>1831500</v>
      </c>
      <c r="N783" s="5">
        <v>0.45</v>
      </c>
      <c r="O783" s="8">
        <f>M783/(H783+I783+L783)</f>
        <v>0.6779566907273736</v>
      </c>
    </row>
    <row r="784" spans="1:15" ht="12.75">
      <c r="A784" s="9" t="s">
        <v>16</v>
      </c>
      <c r="B784" s="10" t="s">
        <v>1632</v>
      </c>
      <c r="C784" s="11">
        <v>601638</v>
      </c>
      <c r="D784" s="12" t="s">
        <v>1633</v>
      </c>
      <c r="E784" s="10">
        <v>1</v>
      </c>
      <c r="F784" s="13">
        <v>394</v>
      </c>
      <c r="G784" s="13">
        <v>19</v>
      </c>
      <c r="H784" s="7">
        <v>476000</v>
      </c>
      <c r="I784" s="7">
        <v>259000</v>
      </c>
      <c r="J784" s="7">
        <v>3878000</v>
      </c>
      <c r="K784" s="7">
        <f>J784/F784</f>
        <v>9842.639593908629</v>
      </c>
      <c r="L784" s="7">
        <f>N784*J784</f>
        <v>1745100</v>
      </c>
      <c r="M784" s="7">
        <f>J784-L784</f>
        <v>2132900</v>
      </c>
      <c r="N784" s="5">
        <v>0.45</v>
      </c>
      <c r="O784" s="8">
        <f>M784/(H784+I784+L784)</f>
        <v>0.860005644933672</v>
      </c>
    </row>
    <row r="785" spans="1:15" ht="12.75">
      <c r="A785" s="9" t="s">
        <v>16</v>
      </c>
      <c r="B785" s="10" t="s">
        <v>391</v>
      </c>
      <c r="C785" s="11">
        <v>620790</v>
      </c>
      <c r="D785" s="12" t="s">
        <v>1634</v>
      </c>
      <c r="E785" s="10">
        <v>10</v>
      </c>
      <c r="F785" s="13">
        <v>4538</v>
      </c>
      <c r="G785" s="13">
        <v>205</v>
      </c>
      <c r="H785" s="7">
        <v>10155000</v>
      </c>
      <c r="I785" s="7">
        <v>21326000</v>
      </c>
      <c r="J785" s="7">
        <v>44642000</v>
      </c>
      <c r="K785" s="7">
        <f>J785/F785</f>
        <v>9837.373292199207</v>
      </c>
      <c r="L785" s="7">
        <f>N785*J785</f>
        <v>20088900</v>
      </c>
      <c r="M785" s="7">
        <f>J785-L785</f>
        <v>24553100</v>
      </c>
      <c r="N785" s="5">
        <v>0.45</v>
      </c>
      <c r="O785" s="8">
        <f>M785/(H785+I785+L785)</f>
        <v>0.4761130039034398</v>
      </c>
    </row>
    <row r="786" spans="1:15" ht="12.75">
      <c r="A786" s="9" t="s">
        <v>187</v>
      </c>
      <c r="B786" s="10" t="s">
        <v>1635</v>
      </c>
      <c r="C786" s="11">
        <v>602233</v>
      </c>
      <c r="D786" s="12" t="s">
        <v>1636</v>
      </c>
      <c r="E786" s="10">
        <v>1</v>
      </c>
      <c r="F786" s="13">
        <v>713</v>
      </c>
      <c r="G786" s="10">
        <v>38</v>
      </c>
      <c r="H786" s="7">
        <v>177000</v>
      </c>
      <c r="I786" s="7">
        <v>1671000</v>
      </c>
      <c r="J786" s="7">
        <v>7011000</v>
      </c>
      <c r="K786" s="7">
        <f>J786/F786</f>
        <v>9833.099579242637</v>
      </c>
      <c r="L786" s="7">
        <f>N786*J786</f>
        <v>3154950</v>
      </c>
      <c r="M786" s="7">
        <f>J786-L786</f>
        <v>3856050</v>
      </c>
      <c r="N786" s="5">
        <v>0.45</v>
      </c>
      <c r="O786" s="8">
        <f>M786/(H786+I786+L786)</f>
        <v>0.7707552543999041</v>
      </c>
    </row>
    <row r="787" spans="1:15" ht="12.75">
      <c r="A787" s="9" t="s">
        <v>86</v>
      </c>
      <c r="B787" s="10" t="s">
        <v>1637</v>
      </c>
      <c r="C787" s="11">
        <v>602143</v>
      </c>
      <c r="D787" s="12" t="s">
        <v>1638</v>
      </c>
      <c r="E787" s="10">
        <v>1</v>
      </c>
      <c r="F787" s="13">
        <v>412</v>
      </c>
      <c r="G787" s="13">
        <v>24</v>
      </c>
      <c r="H787" s="7">
        <v>1219000</v>
      </c>
      <c r="I787" s="7">
        <v>2047000</v>
      </c>
      <c r="J787" s="7">
        <v>4051000</v>
      </c>
      <c r="K787" s="7">
        <f>J787/F787</f>
        <v>9832.52427184466</v>
      </c>
      <c r="L787" s="7">
        <f>N787*J787</f>
        <v>1822950</v>
      </c>
      <c r="M787" s="7">
        <f>J787-L787</f>
        <v>2228050</v>
      </c>
      <c r="N787" s="5">
        <v>0.45</v>
      </c>
      <c r="O787" s="8">
        <f>M787/(H787+I787+L787)</f>
        <v>0.43782116153626977</v>
      </c>
    </row>
    <row r="788" spans="1:15" ht="12.75">
      <c r="A788" s="9" t="s">
        <v>86</v>
      </c>
      <c r="B788" s="10" t="s">
        <v>1639</v>
      </c>
      <c r="C788" s="11">
        <v>602468</v>
      </c>
      <c r="D788" s="12" t="s">
        <v>1640</v>
      </c>
      <c r="E788" s="10">
        <v>1</v>
      </c>
      <c r="F788" s="13">
        <v>228</v>
      </c>
      <c r="G788" s="13">
        <v>10</v>
      </c>
      <c r="H788" s="7">
        <v>669000</v>
      </c>
      <c r="I788" s="7">
        <v>1164000</v>
      </c>
      <c r="J788" s="7">
        <v>2239000</v>
      </c>
      <c r="K788" s="7">
        <f>J788/F788</f>
        <v>9820.17543859649</v>
      </c>
      <c r="L788" s="7">
        <f>N788*J788</f>
        <v>1007550</v>
      </c>
      <c r="M788" s="7">
        <f>J788-L788</f>
        <v>1231450</v>
      </c>
      <c r="N788" s="5">
        <v>0.45</v>
      </c>
      <c r="O788" s="8">
        <f>M788/(H788+I788+L788)</f>
        <v>0.43352519758497476</v>
      </c>
    </row>
    <row r="789" spans="1:15" ht="12.75">
      <c r="A789" s="9" t="s">
        <v>94</v>
      </c>
      <c r="B789" s="10" t="s">
        <v>1641</v>
      </c>
      <c r="C789" s="11">
        <v>600046</v>
      </c>
      <c r="D789" s="12" t="s">
        <v>1642</v>
      </c>
      <c r="E789" s="10">
        <v>3</v>
      </c>
      <c r="F789" s="13">
        <v>2110</v>
      </c>
      <c r="G789" s="10">
        <v>99</v>
      </c>
      <c r="H789" s="7">
        <v>5839000</v>
      </c>
      <c r="I789" s="7">
        <v>13716000</v>
      </c>
      <c r="J789" s="7">
        <v>20713000</v>
      </c>
      <c r="K789" s="7">
        <f>J789/F789</f>
        <v>9816.587677725118</v>
      </c>
      <c r="L789" s="7">
        <f>N789*J789</f>
        <v>9320850</v>
      </c>
      <c r="M789" s="17">
        <f>J789-L789</f>
        <v>11392150</v>
      </c>
      <c r="N789" s="5">
        <v>0.45</v>
      </c>
      <c r="O789" s="8">
        <f>M789/(H789+I789+L789)</f>
        <v>0.3945217197069523</v>
      </c>
    </row>
    <row r="790" spans="1:15" ht="12.75">
      <c r="A790" s="5" t="s">
        <v>270</v>
      </c>
      <c r="B790" s="3" t="s">
        <v>1643</v>
      </c>
      <c r="C790" s="5">
        <v>610770</v>
      </c>
      <c r="D790" s="4" t="s">
        <v>1644</v>
      </c>
      <c r="E790" s="5">
        <v>11</v>
      </c>
      <c r="F790" s="5">
        <v>3501</v>
      </c>
      <c r="G790" s="5">
        <v>172</v>
      </c>
      <c r="H790" s="31">
        <v>6311000</v>
      </c>
      <c r="I790" s="6">
        <v>14399000</v>
      </c>
      <c r="J790" s="18">
        <v>34362000</v>
      </c>
      <c r="K790" s="7">
        <f>J790/F790</f>
        <v>9814.91002570694</v>
      </c>
      <c r="L790" s="6">
        <f>J790*N790</f>
        <v>15462900</v>
      </c>
      <c r="M790" s="6">
        <f>J790-L790</f>
        <v>18899100</v>
      </c>
      <c r="N790" s="5">
        <v>0.45</v>
      </c>
      <c r="O790" s="8">
        <f>M790/(H790+I790+L790)</f>
        <v>0.5224657132825955</v>
      </c>
    </row>
    <row r="791" spans="1:15" ht="12.75">
      <c r="A791" s="2" t="s">
        <v>83</v>
      </c>
      <c r="B791" s="8" t="s">
        <v>1645</v>
      </c>
      <c r="C791" s="3">
        <v>615090</v>
      </c>
      <c r="D791" s="4" t="s">
        <v>1646</v>
      </c>
      <c r="E791" s="5">
        <v>1</v>
      </c>
      <c r="F791" s="5">
        <v>399</v>
      </c>
      <c r="G791" s="5">
        <v>17</v>
      </c>
      <c r="H791" s="6">
        <v>548000</v>
      </c>
      <c r="I791" s="18">
        <v>1009000</v>
      </c>
      <c r="J791" s="6">
        <v>3916000</v>
      </c>
      <c r="K791" s="7">
        <f>J791/F791</f>
        <v>9814.53634085213</v>
      </c>
      <c r="L791" s="6">
        <f>J791*N791</f>
        <v>1762200</v>
      </c>
      <c r="M791" s="6">
        <f>J791-L791</f>
        <v>2153800</v>
      </c>
      <c r="N791" s="5">
        <v>0.45</v>
      </c>
      <c r="O791" s="8">
        <f>M791/(H791+I791+L791)</f>
        <v>0.6488912991082189</v>
      </c>
    </row>
    <row r="792" spans="1:15" ht="12.75">
      <c r="A792" s="20" t="s">
        <v>91</v>
      </c>
      <c r="B792" s="20" t="s">
        <v>1647</v>
      </c>
      <c r="C792" s="21">
        <v>601420</v>
      </c>
      <c r="D792" s="22" t="s">
        <v>1648</v>
      </c>
      <c r="E792" s="20">
        <v>4</v>
      </c>
      <c r="F792" s="23">
        <v>1104</v>
      </c>
      <c r="G792" s="20">
        <v>63</v>
      </c>
      <c r="H792" s="7">
        <v>2933000</v>
      </c>
      <c r="I792" s="7">
        <v>5029000</v>
      </c>
      <c r="J792" s="7">
        <v>10820000</v>
      </c>
      <c r="K792" s="7">
        <f>J792/F792</f>
        <v>9800.72463768116</v>
      </c>
      <c r="L792" s="6">
        <f>J792*N792</f>
        <v>4869000</v>
      </c>
      <c r="M792" s="6">
        <f>J792-L792</f>
        <v>5951000</v>
      </c>
      <c r="N792" s="5">
        <v>0.45</v>
      </c>
      <c r="O792" s="8">
        <f>M792/(H792+I792+L792)</f>
        <v>0.46379861273478296</v>
      </c>
    </row>
    <row r="793" spans="1:15" ht="12.75">
      <c r="A793" s="9" t="s">
        <v>126</v>
      </c>
      <c r="B793" s="10" t="s">
        <v>1649</v>
      </c>
      <c r="C793" s="11">
        <v>627450</v>
      </c>
      <c r="D793" s="12" t="s">
        <v>1650</v>
      </c>
      <c r="E793" s="10">
        <v>5</v>
      </c>
      <c r="F793" s="13">
        <v>3878</v>
      </c>
      <c r="G793" s="10">
        <v>172</v>
      </c>
      <c r="H793" s="7">
        <v>2725000</v>
      </c>
      <c r="I793" s="7">
        <v>15244000</v>
      </c>
      <c r="J793" s="7">
        <v>37991000</v>
      </c>
      <c r="K793" s="7">
        <f>J793/F793</f>
        <v>9796.544610624032</v>
      </c>
      <c r="L793" s="7">
        <f>N793*J793</f>
        <v>17095950</v>
      </c>
      <c r="M793" s="7">
        <f>J793-L793</f>
        <v>20895050</v>
      </c>
      <c r="N793" s="5">
        <v>0.45</v>
      </c>
      <c r="O793" s="8">
        <f>M793/(H793+I793+L793)</f>
        <v>0.5958956165629782</v>
      </c>
    </row>
    <row r="794" spans="1:15" ht="12.75">
      <c r="A794" s="9" t="s">
        <v>86</v>
      </c>
      <c r="B794" s="10" t="s">
        <v>1651</v>
      </c>
      <c r="C794" s="11">
        <v>602140</v>
      </c>
      <c r="D794" s="12" t="s">
        <v>1652</v>
      </c>
      <c r="E794" s="10">
        <v>1</v>
      </c>
      <c r="F794" s="13">
        <v>564</v>
      </c>
      <c r="G794" s="13">
        <v>25</v>
      </c>
      <c r="H794" s="7">
        <v>1064000</v>
      </c>
      <c r="I794" s="7">
        <v>1998000</v>
      </c>
      <c r="J794" s="7">
        <v>5520000</v>
      </c>
      <c r="K794" s="7">
        <f>J794/F794</f>
        <v>9787.234042553191</v>
      </c>
      <c r="L794" s="7">
        <f>N794*J794</f>
        <v>2484000</v>
      </c>
      <c r="M794" s="7">
        <f>J794-L794</f>
        <v>3036000</v>
      </c>
      <c r="N794" s="5">
        <v>0.45</v>
      </c>
      <c r="O794" s="8">
        <f>M794/(H794+I794+L794)</f>
        <v>0.5474215650919582</v>
      </c>
    </row>
    <row r="795" spans="1:15" ht="12.75">
      <c r="A795" s="9" t="s">
        <v>123</v>
      </c>
      <c r="B795" s="10" t="s">
        <v>1653</v>
      </c>
      <c r="C795" s="11">
        <v>602089</v>
      </c>
      <c r="D795" s="12" t="s">
        <v>1654</v>
      </c>
      <c r="E795" s="10">
        <v>1</v>
      </c>
      <c r="F795" s="13">
        <v>6886</v>
      </c>
      <c r="G795" s="13">
        <v>262</v>
      </c>
      <c r="H795" s="7">
        <v>6635000</v>
      </c>
      <c r="I795" s="7">
        <v>4898000</v>
      </c>
      <c r="J795" s="7">
        <v>67310000</v>
      </c>
      <c r="K795" s="7">
        <f>J795/F795</f>
        <v>9774.905605576532</v>
      </c>
      <c r="L795" s="7">
        <f>N795*J795</f>
        <v>30289500</v>
      </c>
      <c r="M795" s="7">
        <f>J795-L795</f>
        <v>37020500</v>
      </c>
      <c r="N795" s="5">
        <v>0.45</v>
      </c>
      <c r="O795" s="8">
        <f>M795/(H795+I795+L795)</f>
        <v>0.8851814214836512</v>
      </c>
    </row>
    <row r="796" spans="1:15" ht="12.75">
      <c r="A796" s="9" t="s">
        <v>86</v>
      </c>
      <c r="B796" s="10" t="s">
        <v>1655</v>
      </c>
      <c r="C796" s="11">
        <v>608190</v>
      </c>
      <c r="D796" s="12" t="s">
        <v>1656</v>
      </c>
      <c r="E796" s="10">
        <v>10</v>
      </c>
      <c r="F796" s="13">
        <v>4283</v>
      </c>
      <c r="G796" s="13">
        <v>199</v>
      </c>
      <c r="H796" s="7">
        <v>6732000</v>
      </c>
      <c r="I796" s="7">
        <v>21495000</v>
      </c>
      <c r="J796" s="7">
        <v>41837000</v>
      </c>
      <c r="K796" s="7">
        <f>J796/F796</f>
        <v>9768.153163670324</v>
      </c>
      <c r="L796" s="7">
        <f>N796*J796</f>
        <v>18826650</v>
      </c>
      <c r="M796" s="7">
        <f>J796-L796</f>
        <v>23010350</v>
      </c>
      <c r="N796" s="5">
        <v>0.45</v>
      </c>
      <c r="O796" s="8">
        <f>M796/(H796+I796+L796)</f>
        <v>0.4890236995429685</v>
      </c>
    </row>
    <row r="797" spans="1:15" ht="12.75">
      <c r="A797" s="9" t="s">
        <v>86</v>
      </c>
      <c r="B797" s="10" t="s">
        <v>1657</v>
      </c>
      <c r="C797" s="11">
        <v>601694</v>
      </c>
      <c r="D797" s="12" t="s">
        <v>1658</v>
      </c>
      <c r="E797" s="10">
        <v>1</v>
      </c>
      <c r="F797" s="13">
        <v>400</v>
      </c>
      <c r="G797" s="13">
        <v>19</v>
      </c>
      <c r="H797" s="7">
        <v>924000</v>
      </c>
      <c r="I797" s="7">
        <v>1585000</v>
      </c>
      <c r="J797" s="7">
        <v>3906000</v>
      </c>
      <c r="K797" s="7">
        <f>J797/F797</f>
        <v>9765</v>
      </c>
      <c r="L797" s="7">
        <f>N797*J797</f>
        <v>1757700</v>
      </c>
      <c r="M797" s="7">
        <f>J797-L797</f>
        <v>2148300</v>
      </c>
      <c r="N797" s="5">
        <v>0.45</v>
      </c>
      <c r="O797" s="8">
        <f>M797/(H797+I797+L797)</f>
        <v>0.5035038788759463</v>
      </c>
    </row>
    <row r="798" spans="1:15" ht="12.75">
      <c r="A798" s="9" t="s">
        <v>86</v>
      </c>
      <c r="B798" s="10" t="s">
        <v>1659</v>
      </c>
      <c r="C798" s="11">
        <v>602484</v>
      </c>
      <c r="D798" s="12" t="s">
        <v>1660</v>
      </c>
      <c r="E798" s="10">
        <v>1</v>
      </c>
      <c r="F798" s="13">
        <v>388</v>
      </c>
      <c r="G798" s="13">
        <v>18</v>
      </c>
      <c r="H798" s="7">
        <v>794000</v>
      </c>
      <c r="I798" s="7">
        <v>1701000</v>
      </c>
      <c r="J798" s="7">
        <v>3788000</v>
      </c>
      <c r="K798" s="7">
        <f>J798/F798</f>
        <v>9762.886597938144</v>
      </c>
      <c r="L798" s="7">
        <f>N798*J798</f>
        <v>1704600</v>
      </c>
      <c r="M798" s="7">
        <f>J798-L798</f>
        <v>2083400</v>
      </c>
      <c r="N798" s="5">
        <v>0.45</v>
      </c>
      <c r="O798" s="8">
        <f>M798/(H798+I798+L798)</f>
        <v>0.4960948661777312</v>
      </c>
    </row>
    <row r="799" spans="1:15" ht="12.75">
      <c r="A799" s="9" t="s">
        <v>86</v>
      </c>
      <c r="B799" s="10" t="s">
        <v>1661</v>
      </c>
      <c r="C799" s="11">
        <v>601708</v>
      </c>
      <c r="D799" s="12" t="s">
        <v>1662</v>
      </c>
      <c r="E799" s="10">
        <v>1</v>
      </c>
      <c r="F799" s="13">
        <v>349</v>
      </c>
      <c r="G799" s="13">
        <v>18</v>
      </c>
      <c r="H799" s="7">
        <v>719000</v>
      </c>
      <c r="I799" s="7">
        <v>1130000</v>
      </c>
      <c r="J799" s="7">
        <v>3406000</v>
      </c>
      <c r="K799" s="7">
        <f>J799/F799</f>
        <v>9759.312320916906</v>
      </c>
      <c r="L799" s="7">
        <f>N799*J799</f>
        <v>1532700</v>
      </c>
      <c r="M799" s="7">
        <f>J799-L799</f>
        <v>1873300</v>
      </c>
      <c r="N799" s="5">
        <v>0.45</v>
      </c>
      <c r="O799" s="8">
        <f>M799/(H799+I799+L799)</f>
        <v>0.5539521542419493</v>
      </c>
    </row>
    <row r="800" spans="1:15" ht="12.75">
      <c r="A800" s="9" t="s">
        <v>86</v>
      </c>
      <c r="B800" s="10" t="s">
        <v>1663</v>
      </c>
      <c r="C800" s="11">
        <v>601524</v>
      </c>
      <c r="D800" s="12" t="s">
        <v>1664</v>
      </c>
      <c r="E800" s="10">
        <v>1</v>
      </c>
      <c r="F800" s="13">
        <v>315</v>
      </c>
      <c r="G800" s="13">
        <v>14</v>
      </c>
      <c r="H800" s="7">
        <v>716000</v>
      </c>
      <c r="I800" s="7">
        <v>1432000</v>
      </c>
      <c r="J800" s="7">
        <v>3072000</v>
      </c>
      <c r="K800" s="7">
        <f>J800/F800</f>
        <v>9752.380952380952</v>
      </c>
      <c r="L800" s="7">
        <f>N800*J800</f>
        <v>1382400</v>
      </c>
      <c r="M800" s="7">
        <f>J800-L800</f>
        <v>1689600</v>
      </c>
      <c r="N800" s="5">
        <v>0.45</v>
      </c>
      <c r="O800" s="8">
        <f>M800/(H800+I800+L800)</f>
        <v>0.4785859959211421</v>
      </c>
    </row>
    <row r="801" spans="1:15" ht="12.75">
      <c r="A801" s="9" t="s">
        <v>157</v>
      </c>
      <c r="B801" s="10" t="s">
        <v>1665</v>
      </c>
      <c r="C801" s="11">
        <v>602467</v>
      </c>
      <c r="D801" s="12" t="s">
        <v>1666</v>
      </c>
      <c r="E801" s="10">
        <v>1</v>
      </c>
      <c r="F801" s="13">
        <v>219</v>
      </c>
      <c r="G801" s="10">
        <v>9</v>
      </c>
      <c r="H801" s="28">
        <v>163000</v>
      </c>
      <c r="I801" s="28">
        <v>379000</v>
      </c>
      <c r="J801" s="28">
        <v>2135000</v>
      </c>
      <c r="K801" s="7">
        <f>J801/F801</f>
        <v>9748.858447488585</v>
      </c>
      <c r="L801" s="28">
        <f>J801*N801</f>
        <v>960750</v>
      </c>
      <c r="M801" s="28">
        <f>J801-L801</f>
        <v>1174250</v>
      </c>
      <c r="N801" s="5">
        <v>0.45</v>
      </c>
      <c r="O801" s="8">
        <f>M801/(H801+I801+L801)</f>
        <v>0.7814007652636833</v>
      </c>
    </row>
    <row r="802" spans="1:15" ht="12.75">
      <c r="A802" s="9" t="s">
        <v>123</v>
      </c>
      <c r="B802" s="10" t="s">
        <v>1667</v>
      </c>
      <c r="C802" s="11">
        <v>600027</v>
      </c>
      <c r="D802" s="12" t="s">
        <v>1668</v>
      </c>
      <c r="E802" s="10">
        <v>25</v>
      </c>
      <c r="F802" s="13">
        <v>20815</v>
      </c>
      <c r="G802" s="13">
        <v>902</v>
      </c>
      <c r="H802" s="7">
        <v>34037000</v>
      </c>
      <c r="I802" s="7">
        <v>76816000</v>
      </c>
      <c r="J802" s="7">
        <v>202890000</v>
      </c>
      <c r="K802" s="7">
        <f>J802/F802</f>
        <v>9747.297621907279</v>
      </c>
      <c r="L802" s="7">
        <f>N802*J802</f>
        <v>91300500</v>
      </c>
      <c r="M802" s="7">
        <f>J802-L802</f>
        <v>111589500</v>
      </c>
      <c r="N802" s="5">
        <v>0.45</v>
      </c>
      <c r="O802" s="8">
        <f>M802/(H802+I802+L802)</f>
        <v>0.5520037990932632</v>
      </c>
    </row>
    <row r="803" spans="1:15" ht="12.75">
      <c r="A803" s="9" t="s">
        <v>94</v>
      </c>
      <c r="B803" s="10" t="s">
        <v>1669</v>
      </c>
      <c r="C803" s="11">
        <v>633930</v>
      </c>
      <c r="D803" s="12" t="s">
        <v>1670</v>
      </c>
      <c r="E803" s="10">
        <v>15</v>
      </c>
      <c r="F803" s="13">
        <v>8273</v>
      </c>
      <c r="G803" s="10">
        <v>359</v>
      </c>
      <c r="H803" s="7">
        <v>21699000</v>
      </c>
      <c r="I803" s="7">
        <v>31536000</v>
      </c>
      <c r="J803" s="7">
        <v>80612000</v>
      </c>
      <c r="K803" s="7">
        <f>J803/F803</f>
        <v>9743.98646198477</v>
      </c>
      <c r="L803" s="7">
        <f>N803*J803</f>
        <v>36275400</v>
      </c>
      <c r="M803" s="17">
        <f>J803-L803</f>
        <v>44336600</v>
      </c>
      <c r="N803" s="5">
        <v>0.45</v>
      </c>
      <c r="O803" s="8">
        <f>M803/(H803+I803+L803)</f>
        <v>0.49532344844844844</v>
      </c>
    </row>
    <row r="804" spans="1:15" ht="12.75">
      <c r="A804" s="9" t="s">
        <v>86</v>
      </c>
      <c r="B804" s="10" t="s">
        <v>1671</v>
      </c>
      <c r="C804" s="11">
        <v>601596</v>
      </c>
      <c r="D804" s="12" t="s">
        <v>1672</v>
      </c>
      <c r="E804" s="10">
        <v>1</v>
      </c>
      <c r="F804" s="13">
        <v>3058</v>
      </c>
      <c r="G804" s="13">
        <v>131</v>
      </c>
      <c r="H804" s="7">
        <v>5951000</v>
      </c>
      <c r="I804" s="7">
        <v>11318000</v>
      </c>
      <c r="J804" s="7">
        <v>29790000</v>
      </c>
      <c r="K804" s="7">
        <f>J804/F804</f>
        <v>9741.66121648136</v>
      </c>
      <c r="L804" s="7">
        <f>N804*J804</f>
        <v>13405500</v>
      </c>
      <c r="M804" s="7">
        <f>J804-L804</f>
        <v>16384500</v>
      </c>
      <c r="N804" s="5">
        <v>0.45</v>
      </c>
      <c r="O804" s="8">
        <f>M804/(H804+I804+L804)</f>
        <v>0.5341407357903144</v>
      </c>
    </row>
    <row r="805" spans="1:15" ht="22.5" customHeight="1">
      <c r="A805" s="9" t="s">
        <v>86</v>
      </c>
      <c r="B805" s="10" t="s">
        <v>1673</v>
      </c>
      <c r="C805" s="11">
        <v>602389</v>
      </c>
      <c r="D805" s="12" t="s">
        <v>1674</v>
      </c>
      <c r="E805" s="10">
        <v>1</v>
      </c>
      <c r="F805" s="13">
        <v>385</v>
      </c>
      <c r="G805" s="13">
        <v>19</v>
      </c>
      <c r="H805" s="7">
        <v>1340000</v>
      </c>
      <c r="I805" s="7">
        <v>1343000</v>
      </c>
      <c r="J805" s="7">
        <v>3750000</v>
      </c>
      <c r="K805" s="7">
        <f>J805/F805</f>
        <v>9740.25974025974</v>
      </c>
      <c r="L805" s="7">
        <f>N805*J805</f>
        <v>1687500</v>
      </c>
      <c r="M805" s="7">
        <f>J805-L805</f>
        <v>2062500</v>
      </c>
      <c r="N805" s="5">
        <v>0.45</v>
      </c>
      <c r="O805" s="8">
        <f>M805/(H805+I805+L805)</f>
        <v>0.4719139686534721</v>
      </c>
    </row>
    <row r="806" spans="1:15" ht="12.75">
      <c r="A806" s="9" t="s">
        <v>129</v>
      </c>
      <c r="B806" s="10" t="s">
        <v>1675</v>
      </c>
      <c r="C806" s="11">
        <v>602208</v>
      </c>
      <c r="D806" s="12" t="s">
        <v>1676</v>
      </c>
      <c r="E806" s="10">
        <v>1</v>
      </c>
      <c r="F806" s="13">
        <v>226</v>
      </c>
      <c r="G806" s="13">
        <v>5</v>
      </c>
      <c r="H806" s="7">
        <v>516000</v>
      </c>
      <c r="I806" s="7">
        <v>894000</v>
      </c>
      <c r="J806" s="7">
        <v>2200000</v>
      </c>
      <c r="K806" s="7">
        <f>J806/F806</f>
        <v>9734.513274336283</v>
      </c>
      <c r="L806" s="17">
        <f>J806*N806</f>
        <v>990000</v>
      </c>
      <c r="M806" s="17">
        <f>J806-L806</f>
        <v>1210000</v>
      </c>
      <c r="N806" s="5">
        <v>0.45</v>
      </c>
      <c r="O806" s="8">
        <f>M806/(H806+I806+L806)</f>
        <v>0.5041666666666667</v>
      </c>
    </row>
    <row r="807" spans="1:15" ht="12.75">
      <c r="A807" s="9" t="s">
        <v>187</v>
      </c>
      <c r="B807" s="10" t="s">
        <v>1677</v>
      </c>
      <c r="C807" s="11">
        <v>601831</v>
      </c>
      <c r="D807" s="12" t="s">
        <v>1678</v>
      </c>
      <c r="E807" s="10">
        <v>1</v>
      </c>
      <c r="F807" s="13">
        <v>544</v>
      </c>
      <c r="G807" s="10">
        <v>20</v>
      </c>
      <c r="H807" s="7">
        <v>554000</v>
      </c>
      <c r="I807" s="7">
        <v>359000</v>
      </c>
      <c r="J807" s="7">
        <v>5295000</v>
      </c>
      <c r="K807" s="7">
        <f>J807/F807</f>
        <v>9733.45588235294</v>
      </c>
      <c r="L807" s="7">
        <f>N807*J807</f>
        <v>2382750</v>
      </c>
      <c r="M807" s="7">
        <f>J807-L807</f>
        <v>2912250</v>
      </c>
      <c r="N807" s="5">
        <v>0.45</v>
      </c>
      <c r="O807" s="8">
        <f>M807/(H807+I807+L807)</f>
        <v>0.8836380186603959</v>
      </c>
    </row>
    <row r="808" spans="1:15" ht="12.75">
      <c r="A808" s="9" t="s">
        <v>187</v>
      </c>
      <c r="B808" s="10" t="s">
        <v>1679</v>
      </c>
      <c r="C808" s="11">
        <v>601697</v>
      </c>
      <c r="D808" s="12" t="s">
        <v>1680</v>
      </c>
      <c r="E808" s="10">
        <v>1</v>
      </c>
      <c r="F808" s="13">
        <v>164</v>
      </c>
      <c r="G808" s="10">
        <v>8</v>
      </c>
      <c r="H808" s="7">
        <v>381000</v>
      </c>
      <c r="I808" s="7">
        <v>599000</v>
      </c>
      <c r="J808" s="7">
        <v>1596000</v>
      </c>
      <c r="K808" s="7">
        <f>J808/F808</f>
        <v>9731.707317073171</v>
      </c>
      <c r="L808" s="7">
        <f>N808*J808</f>
        <v>718200</v>
      </c>
      <c r="M808" s="7">
        <f>J808-L808</f>
        <v>877800</v>
      </c>
      <c r="N808" s="5">
        <v>0.45</v>
      </c>
      <c r="O808" s="8">
        <f>M808/(H808+I808+L808)</f>
        <v>0.5169002473206925</v>
      </c>
    </row>
    <row r="809" spans="1:15" ht="12.75">
      <c r="A809" s="9" t="s">
        <v>16</v>
      </c>
      <c r="B809" s="10" t="s">
        <v>1681</v>
      </c>
      <c r="C809" s="11">
        <v>601688</v>
      </c>
      <c r="D809" s="12" t="s">
        <v>1682</v>
      </c>
      <c r="E809" s="10">
        <v>1</v>
      </c>
      <c r="F809" s="13">
        <v>136</v>
      </c>
      <c r="G809" s="13">
        <v>7</v>
      </c>
      <c r="H809" s="7">
        <v>132000</v>
      </c>
      <c r="I809" s="7">
        <v>364000</v>
      </c>
      <c r="J809" s="7">
        <v>1323000</v>
      </c>
      <c r="K809" s="7">
        <f>J809/F809</f>
        <v>9727.941176470587</v>
      </c>
      <c r="L809" s="7">
        <f>N809*J809</f>
        <v>595350</v>
      </c>
      <c r="M809" s="7">
        <f>J809-L809</f>
        <v>727650</v>
      </c>
      <c r="N809" s="5">
        <v>0.45</v>
      </c>
      <c r="O809" s="8">
        <f>M809/(H809+I809+L809)</f>
        <v>0.6667430246941861</v>
      </c>
    </row>
    <row r="810" spans="1:15" ht="12.75">
      <c r="A810" s="9" t="s">
        <v>16</v>
      </c>
      <c r="B810" s="10" t="s">
        <v>1683</v>
      </c>
      <c r="C810" s="11">
        <v>602247</v>
      </c>
      <c r="D810" s="12" t="s">
        <v>1684</v>
      </c>
      <c r="E810" s="10">
        <v>1</v>
      </c>
      <c r="F810" s="13">
        <v>55</v>
      </c>
      <c r="G810" s="13">
        <v>4</v>
      </c>
      <c r="H810" s="7">
        <v>6000</v>
      </c>
      <c r="I810" s="7">
        <v>264000</v>
      </c>
      <c r="J810" s="7">
        <v>535000</v>
      </c>
      <c r="K810" s="7">
        <f>J810/F810</f>
        <v>9727.272727272728</v>
      </c>
      <c r="L810" s="7">
        <f>N810*J810</f>
        <v>240750</v>
      </c>
      <c r="M810" s="7">
        <f>J810-L810</f>
        <v>294250</v>
      </c>
      <c r="N810" s="5">
        <v>0.45</v>
      </c>
      <c r="O810" s="8">
        <f>M810/(H810+I810+L810)</f>
        <v>0.5761135584924131</v>
      </c>
    </row>
    <row r="811" spans="1:15" ht="12.75">
      <c r="A811" s="9" t="s">
        <v>103</v>
      </c>
      <c r="B811" s="10" t="s">
        <v>1685</v>
      </c>
      <c r="C811" s="11">
        <v>607350</v>
      </c>
      <c r="D811" s="12" t="s">
        <v>1686</v>
      </c>
      <c r="E811" s="10">
        <v>1</v>
      </c>
      <c r="F811" s="13">
        <v>65</v>
      </c>
      <c r="G811" s="13">
        <v>3</v>
      </c>
      <c r="H811" s="7">
        <v>32000</v>
      </c>
      <c r="I811" s="7">
        <v>267000</v>
      </c>
      <c r="J811" s="7">
        <v>632000</v>
      </c>
      <c r="K811" s="7">
        <f>J811/F811</f>
        <v>9723.076923076924</v>
      </c>
      <c r="L811" s="7">
        <f>N811*J811</f>
        <v>284400</v>
      </c>
      <c r="M811" s="7">
        <f>J811-L811</f>
        <v>347600</v>
      </c>
      <c r="N811" s="5">
        <v>0.45</v>
      </c>
      <c r="O811" s="8">
        <f>M811/(H811+I811+L811)</f>
        <v>0.5958176208433322</v>
      </c>
    </row>
    <row r="812" spans="1:15" ht="12.75">
      <c r="A812" s="9" t="s">
        <v>45</v>
      </c>
      <c r="B812" s="10" t="s">
        <v>1687</v>
      </c>
      <c r="C812" s="11">
        <v>616570</v>
      </c>
      <c r="D812" s="12" t="s">
        <v>1688</v>
      </c>
      <c r="E812" s="10">
        <v>3</v>
      </c>
      <c r="F812" s="13">
        <v>488</v>
      </c>
      <c r="G812" s="10">
        <v>25</v>
      </c>
      <c r="H812" s="7">
        <v>1078000</v>
      </c>
      <c r="I812" s="7">
        <v>1695000</v>
      </c>
      <c r="J812" s="7">
        <v>4743000</v>
      </c>
      <c r="K812" s="7">
        <f>J812/F812</f>
        <v>9719.262295081968</v>
      </c>
      <c r="L812" s="7">
        <f>J812*N812</f>
        <v>2134350</v>
      </c>
      <c r="M812" s="7">
        <f>J812-L812</f>
        <v>2608650</v>
      </c>
      <c r="N812" s="5">
        <v>0.45</v>
      </c>
      <c r="O812" s="8">
        <f>M812/(H812+I812+L812)</f>
        <v>0.5315801807492843</v>
      </c>
    </row>
    <row r="813" spans="1:15" ht="12.75">
      <c r="A813" s="2" t="s">
        <v>173</v>
      </c>
      <c r="B813" s="14" t="s">
        <v>1689</v>
      </c>
      <c r="C813" s="3">
        <v>624090</v>
      </c>
      <c r="D813" s="4" t="s">
        <v>1690</v>
      </c>
      <c r="E813" s="5">
        <v>22</v>
      </c>
      <c r="F813" s="6">
        <v>10174</v>
      </c>
      <c r="G813" s="5">
        <v>454</v>
      </c>
      <c r="H813" s="6">
        <v>12862000</v>
      </c>
      <c r="I813" s="6">
        <v>32909000</v>
      </c>
      <c r="J813" s="6">
        <v>98825000</v>
      </c>
      <c r="K813" s="7">
        <f>J813/F813</f>
        <v>9713.485354826027</v>
      </c>
      <c r="L813" s="6">
        <f>J813*N813</f>
        <v>44471250</v>
      </c>
      <c r="M813" s="6">
        <f>J813-L813</f>
        <v>54353750</v>
      </c>
      <c r="N813" s="5">
        <v>0.45</v>
      </c>
      <c r="O813" s="8">
        <f>M813/(H813+I813+L813)</f>
        <v>0.6023093395831774</v>
      </c>
    </row>
    <row r="814" spans="1:15" ht="19.5" customHeight="1">
      <c r="A814" s="9" t="s">
        <v>86</v>
      </c>
      <c r="B814" s="10" t="s">
        <v>1691</v>
      </c>
      <c r="C814" s="11">
        <v>601557</v>
      </c>
      <c r="D814" s="12" t="s">
        <v>1692</v>
      </c>
      <c r="E814" s="10">
        <v>1</v>
      </c>
      <c r="F814" s="13">
        <v>324</v>
      </c>
      <c r="G814" s="13">
        <v>6</v>
      </c>
      <c r="H814" s="7">
        <v>749000</v>
      </c>
      <c r="I814" s="7">
        <v>1095000</v>
      </c>
      <c r="J814" s="7">
        <v>3146000</v>
      </c>
      <c r="K814" s="7">
        <f>J814/F814</f>
        <v>9709.876543209877</v>
      </c>
      <c r="L814" s="7">
        <f>N814*J814</f>
        <v>1415700</v>
      </c>
      <c r="M814" s="7">
        <f>J814-L814</f>
        <v>1730300</v>
      </c>
      <c r="N814" s="5">
        <v>0.45</v>
      </c>
      <c r="O814" s="8">
        <f>M814/(H814+I814+L814)</f>
        <v>0.5308157192379667</v>
      </c>
    </row>
    <row r="815" spans="1:15" ht="12.75">
      <c r="A815" s="9" t="s">
        <v>16</v>
      </c>
      <c r="B815" s="10" t="s">
        <v>1693</v>
      </c>
      <c r="C815" s="11">
        <v>602274</v>
      </c>
      <c r="D815" s="12" t="s">
        <v>1694</v>
      </c>
      <c r="E815" s="10">
        <v>1</v>
      </c>
      <c r="F815" s="13">
        <v>4283</v>
      </c>
      <c r="G815" s="13">
        <v>146</v>
      </c>
      <c r="H815" s="7">
        <v>5394000</v>
      </c>
      <c r="I815" s="7">
        <v>3825000</v>
      </c>
      <c r="J815" s="7">
        <v>41572000</v>
      </c>
      <c r="K815" s="7">
        <f>J815/F815</f>
        <v>9706.280644408125</v>
      </c>
      <c r="L815" s="7">
        <f>N815*J815</f>
        <v>18707400</v>
      </c>
      <c r="M815" s="7">
        <f>J815-L815</f>
        <v>22864600</v>
      </c>
      <c r="N815" s="5">
        <v>0.45</v>
      </c>
      <c r="O815" s="8">
        <f>M815/(H815+I815+L815)</f>
        <v>0.8187449868225048</v>
      </c>
    </row>
    <row r="816" spans="1:15" ht="12.75">
      <c r="A816" s="2" t="s">
        <v>83</v>
      </c>
      <c r="B816" s="3" t="s">
        <v>1695</v>
      </c>
      <c r="C816" s="3">
        <v>619860</v>
      </c>
      <c r="D816" s="4" t="s">
        <v>1696</v>
      </c>
      <c r="E816" s="5">
        <v>1</v>
      </c>
      <c r="F816" s="5">
        <v>102</v>
      </c>
      <c r="G816" s="5">
        <v>5</v>
      </c>
      <c r="H816" s="6">
        <v>86000</v>
      </c>
      <c r="I816" s="18">
        <v>157000</v>
      </c>
      <c r="J816" s="6">
        <v>990000</v>
      </c>
      <c r="K816" s="7">
        <f>J816/F816</f>
        <v>9705.882352941177</v>
      </c>
      <c r="L816" s="6">
        <f>J816*N816</f>
        <v>445500</v>
      </c>
      <c r="M816" s="6">
        <f>J816-L816</f>
        <v>544500</v>
      </c>
      <c r="N816" s="5">
        <v>0.45</v>
      </c>
      <c r="O816" s="8">
        <f>M816/(H816+I816+L816)</f>
        <v>0.7908496732026143</v>
      </c>
    </row>
    <row r="817" spans="1:15" ht="12.75">
      <c r="A817" s="9" t="s">
        <v>86</v>
      </c>
      <c r="B817" s="10" t="s">
        <v>1697</v>
      </c>
      <c r="C817" s="11">
        <v>625320</v>
      </c>
      <c r="D817" s="12" t="s">
        <v>1698</v>
      </c>
      <c r="E817" s="10">
        <v>11</v>
      </c>
      <c r="F817" s="13">
        <v>5047</v>
      </c>
      <c r="G817" s="13">
        <v>223</v>
      </c>
      <c r="H817" s="7">
        <v>11083000</v>
      </c>
      <c r="I817" s="7">
        <v>30987000</v>
      </c>
      <c r="J817" s="7">
        <v>48950000</v>
      </c>
      <c r="K817" s="7">
        <f>J817/F817</f>
        <v>9698.830988706162</v>
      </c>
      <c r="L817" s="7">
        <f>N817*J817</f>
        <v>22027500</v>
      </c>
      <c r="M817" s="7">
        <f>J817-L817</f>
        <v>26922500</v>
      </c>
      <c r="N817" s="5">
        <v>0.45</v>
      </c>
      <c r="O817" s="8">
        <f>M817/(H817+I817+L817)</f>
        <v>0.42002418191037094</v>
      </c>
    </row>
    <row r="818" spans="1:15" ht="18.75" customHeight="1">
      <c r="A818" s="9" t="s">
        <v>86</v>
      </c>
      <c r="B818" s="10" t="s">
        <v>1699</v>
      </c>
      <c r="C818" s="11">
        <v>601553</v>
      </c>
      <c r="D818" s="12" t="s">
        <v>1700</v>
      </c>
      <c r="E818" s="10">
        <v>1</v>
      </c>
      <c r="F818" s="13">
        <v>477</v>
      </c>
      <c r="G818" s="13">
        <v>20</v>
      </c>
      <c r="H818" s="7">
        <v>1071000</v>
      </c>
      <c r="I818" s="7">
        <v>1951000</v>
      </c>
      <c r="J818" s="7">
        <v>4626000</v>
      </c>
      <c r="K818" s="7">
        <f>J818/F818</f>
        <v>9698.11320754717</v>
      </c>
      <c r="L818" s="7">
        <f>N818*J818</f>
        <v>2081700</v>
      </c>
      <c r="M818" s="7">
        <f>J818-L818</f>
        <v>2544300</v>
      </c>
      <c r="N818" s="5">
        <v>0.45</v>
      </c>
      <c r="O818" s="8">
        <f>M818/(H818+I818+L818)</f>
        <v>0.4985206810745146</v>
      </c>
    </row>
    <row r="819" spans="1:15" ht="12.75">
      <c r="A819" s="9" t="s">
        <v>132</v>
      </c>
      <c r="B819" s="10" t="s">
        <v>1701</v>
      </c>
      <c r="C819" s="11">
        <v>601628</v>
      </c>
      <c r="D819" s="12" t="s">
        <v>1702</v>
      </c>
      <c r="E819" s="10">
        <v>1</v>
      </c>
      <c r="F819" s="13">
        <v>1189</v>
      </c>
      <c r="G819" s="10">
        <v>54</v>
      </c>
      <c r="H819" s="7">
        <v>2336000</v>
      </c>
      <c r="I819" s="7">
        <v>834000</v>
      </c>
      <c r="J819" s="7">
        <v>11522000</v>
      </c>
      <c r="K819" s="7">
        <f>J819/F819</f>
        <v>9690.496215306981</v>
      </c>
      <c r="L819" s="7">
        <f>N819*J819</f>
        <v>5184900</v>
      </c>
      <c r="M819" s="7">
        <f>J819-L819</f>
        <v>6337100</v>
      </c>
      <c r="N819" s="5">
        <v>0.45</v>
      </c>
      <c r="O819" s="8">
        <f>M819/(H819+I819+L819)</f>
        <v>0.7584890303893523</v>
      </c>
    </row>
    <row r="820" spans="1:15" ht="12.75">
      <c r="A820" s="9" t="s">
        <v>16</v>
      </c>
      <c r="B820" s="10" t="s">
        <v>1703</v>
      </c>
      <c r="C820" s="11">
        <v>606810</v>
      </c>
      <c r="D820" s="12" t="s">
        <v>1704</v>
      </c>
      <c r="E820" s="10">
        <v>26</v>
      </c>
      <c r="F820" s="13">
        <v>15337</v>
      </c>
      <c r="G820" s="13">
        <v>661</v>
      </c>
      <c r="H820" s="7">
        <v>48457000</v>
      </c>
      <c r="I820" s="7">
        <v>77841000</v>
      </c>
      <c r="J820" s="7">
        <v>148621000</v>
      </c>
      <c r="K820" s="7">
        <f>J820/F820</f>
        <v>9690.356653843646</v>
      </c>
      <c r="L820" s="7">
        <f>N820*J820</f>
        <v>66879450</v>
      </c>
      <c r="M820" s="7">
        <f>J820-L820</f>
        <v>81741550</v>
      </c>
      <c r="N820" s="5">
        <v>0.45</v>
      </c>
      <c r="O820" s="8">
        <f>M820/(H820+I820+L820)</f>
        <v>0.42314229740583076</v>
      </c>
    </row>
    <row r="821" spans="1:15" ht="12.75">
      <c r="A821" s="2" t="s">
        <v>19</v>
      </c>
      <c r="B821" s="14" t="s">
        <v>1705</v>
      </c>
      <c r="C821" s="3">
        <v>642300</v>
      </c>
      <c r="D821" s="4" t="s">
        <v>1706</v>
      </c>
      <c r="E821" s="5">
        <v>2</v>
      </c>
      <c r="F821" s="5">
        <v>174</v>
      </c>
      <c r="G821" s="5">
        <v>14</v>
      </c>
      <c r="H821" s="6">
        <v>338000</v>
      </c>
      <c r="I821" s="6">
        <v>897000</v>
      </c>
      <c r="J821" s="6">
        <v>1686000</v>
      </c>
      <c r="K821" s="7">
        <f>J821/F821</f>
        <v>9689.655172413793</v>
      </c>
      <c r="L821" s="6">
        <f>J821*N821</f>
        <v>758700</v>
      </c>
      <c r="M821" s="6">
        <f>J821-L821</f>
        <v>927300</v>
      </c>
      <c r="N821" s="5">
        <v>0.45</v>
      </c>
      <c r="O821" s="8">
        <f>M821/(H821+I821+L821)</f>
        <v>0.46511511260470484</v>
      </c>
    </row>
    <row r="822" spans="1:15" ht="12.75">
      <c r="A822" s="9" t="s">
        <v>86</v>
      </c>
      <c r="B822" s="10" t="s">
        <v>1707</v>
      </c>
      <c r="C822" s="11">
        <v>602335</v>
      </c>
      <c r="D822" s="12" t="s">
        <v>1708</v>
      </c>
      <c r="E822" s="10">
        <v>1</v>
      </c>
      <c r="F822" s="13">
        <v>339</v>
      </c>
      <c r="G822" s="13">
        <v>15</v>
      </c>
      <c r="H822" s="7">
        <v>881000</v>
      </c>
      <c r="I822" s="7">
        <v>1309000</v>
      </c>
      <c r="J822" s="7">
        <v>3284000</v>
      </c>
      <c r="K822" s="7">
        <f>J822/F822</f>
        <v>9687.315634218288</v>
      </c>
      <c r="L822" s="7">
        <f>N822*J822</f>
        <v>1477800</v>
      </c>
      <c r="M822" s="7">
        <f>J822-L822</f>
        <v>1806200</v>
      </c>
      <c r="N822" s="5">
        <v>0.45</v>
      </c>
      <c r="O822" s="8">
        <f>M822/(H822+I822+L822)</f>
        <v>0.4924477888652598</v>
      </c>
    </row>
    <row r="823" spans="1:15" ht="12.75">
      <c r="A823" s="9" t="s">
        <v>86</v>
      </c>
      <c r="B823" s="10" t="s">
        <v>1709</v>
      </c>
      <c r="C823" s="11">
        <v>608760</v>
      </c>
      <c r="D823" s="12" t="s">
        <v>1710</v>
      </c>
      <c r="E823" s="10">
        <v>11</v>
      </c>
      <c r="F823" s="13">
        <v>6386</v>
      </c>
      <c r="G823" s="13">
        <v>269</v>
      </c>
      <c r="H823" s="7">
        <v>9616000</v>
      </c>
      <c r="I823" s="7">
        <v>35325000</v>
      </c>
      <c r="J823" s="7">
        <v>61833000</v>
      </c>
      <c r="K823" s="7">
        <f>J823/F823</f>
        <v>9682.586908863139</v>
      </c>
      <c r="L823" s="7">
        <f>N823*J823</f>
        <v>27824850</v>
      </c>
      <c r="M823" s="7">
        <f>J823-L823</f>
        <v>34008150</v>
      </c>
      <c r="N823" s="5">
        <v>0.45</v>
      </c>
      <c r="O823" s="8">
        <f>M823/(H823+I823+L823)</f>
        <v>0.4673641550260184</v>
      </c>
    </row>
    <row r="824" spans="1:15" ht="12.75">
      <c r="A824" s="2" t="s">
        <v>19</v>
      </c>
      <c r="B824" s="3" t="s">
        <v>1711</v>
      </c>
      <c r="C824" s="3">
        <v>632520</v>
      </c>
      <c r="D824" s="4" t="s">
        <v>1712</v>
      </c>
      <c r="E824" s="5">
        <v>1</v>
      </c>
      <c r="F824" s="5">
        <v>191</v>
      </c>
      <c r="G824" s="5">
        <v>10</v>
      </c>
      <c r="H824" s="6">
        <v>57000</v>
      </c>
      <c r="I824" s="6">
        <v>381000</v>
      </c>
      <c r="J824" s="6">
        <v>1848000</v>
      </c>
      <c r="K824" s="7">
        <f>J824/F824</f>
        <v>9675.392670157067</v>
      </c>
      <c r="L824" s="6">
        <f>J824*N824</f>
        <v>831600</v>
      </c>
      <c r="M824" s="6">
        <f>J824-L824</f>
        <v>1016400</v>
      </c>
      <c r="N824" s="5">
        <v>0.45</v>
      </c>
      <c r="O824" s="8">
        <f>M824/(H824+I824+L824)</f>
        <v>0.8005671077504726</v>
      </c>
    </row>
    <row r="825" spans="1:15" ht="12.75">
      <c r="A825" s="9" t="s">
        <v>187</v>
      </c>
      <c r="B825" s="10" t="s">
        <v>1713</v>
      </c>
      <c r="C825" s="11">
        <v>601729</v>
      </c>
      <c r="D825" s="12" t="s">
        <v>1714</v>
      </c>
      <c r="E825" s="10">
        <v>1</v>
      </c>
      <c r="F825" s="13">
        <v>593</v>
      </c>
      <c r="G825" s="10">
        <v>18</v>
      </c>
      <c r="H825" s="7">
        <v>888000</v>
      </c>
      <c r="I825" s="7">
        <v>2073000</v>
      </c>
      <c r="J825" s="7">
        <v>5736000</v>
      </c>
      <c r="K825" s="7">
        <f>J825/F825</f>
        <v>9672.849915682968</v>
      </c>
      <c r="L825" s="7">
        <f>N825*J825</f>
        <v>2581200</v>
      </c>
      <c r="M825" s="7">
        <f>J825-L825</f>
        <v>3154800</v>
      </c>
      <c r="N825" s="5">
        <v>0.45</v>
      </c>
      <c r="O825" s="8">
        <f>M825/(H825+I825+L825)</f>
        <v>0.5692324347731947</v>
      </c>
    </row>
    <row r="826" spans="1:15" ht="12.75">
      <c r="A826" s="9" t="s">
        <v>31</v>
      </c>
      <c r="B826" s="10" t="s">
        <v>1715</v>
      </c>
      <c r="C826" s="11">
        <v>601751</v>
      </c>
      <c r="D826" s="12" t="s">
        <v>1716</v>
      </c>
      <c r="E826" s="10">
        <v>1</v>
      </c>
      <c r="F826" s="13">
        <v>183</v>
      </c>
      <c r="G826" s="13">
        <v>9</v>
      </c>
      <c r="H826" s="7">
        <v>78000</v>
      </c>
      <c r="I826" s="7">
        <v>46000</v>
      </c>
      <c r="J826" s="7">
        <v>1768000</v>
      </c>
      <c r="K826" s="7">
        <f>J826/F826</f>
        <v>9661.20218579235</v>
      </c>
      <c r="L826" s="7">
        <f>N826*J826</f>
        <v>795600</v>
      </c>
      <c r="M826" s="7">
        <f>J826-L826</f>
        <v>972400</v>
      </c>
      <c r="N826" s="5">
        <v>0.45</v>
      </c>
      <c r="O826" s="8">
        <f>M826/(H826+I826+L826)</f>
        <v>1.0574162679425838</v>
      </c>
    </row>
    <row r="827" spans="1:15" ht="12.75">
      <c r="A827" s="2" t="s">
        <v>173</v>
      </c>
      <c r="B827" s="3" t="s">
        <v>1717</v>
      </c>
      <c r="C827" s="3">
        <v>601734</v>
      </c>
      <c r="D827" s="4" t="s">
        <v>1718</v>
      </c>
      <c r="E827" s="5">
        <v>1</v>
      </c>
      <c r="F827" s="5">
        <v>463</v>
      </c>
      <c r="G827" s="5">
        <v>23</v>
      </c>
      <c r="H827" s="6">
        <v>106000</v>
      </c>
      <c r="I827" s="6">
        <v>432000</v>
      </c>
      <c r="J827" s="6">
        <v>4469000</v>
      </c>
      <c r="K827" s="7">
        <f>J827/F827</f>
        <v>9652.267818574514</v>
      </c>
      <c r="L827" s="6">
        <f>J827*N827</f>
        <v>2011050</v>
      </c>
      <c r="M827" s="6">
        <f>J827-L827</f>
        <v>2457950</v>
      </c>
      <c r="N827" s="5">
        <v>0.45</v>
      </c>
      <c r="O827" s="8">
        <f>M827/(H827+I827+L827)</f>
        <v>0.9642611953472863</v>
      </c>
    </row>
    <row r="828" spans="1:15" ht="12.75">
      <c r="A828" s="9" t="s">
        <v>86</v>
      </c>
      <c r="B828" s="10" t="s">
        <v>1719</v>
      </c>
      <c r="C828" s="11">
        <v>602407</v>
      </c>
      <c r="D828" s="12" t="s">
        <v>1720</v>
      </c>
      <c r="E828" s="10">
        <v>1</v>
      </c>
      <c r="F828" s="13">
        <v>462</v>
      </c>
      <c r="G828" s="13">
        <v>26</v>
      </c>
      <c r="H828" s="7">
        <v>1535000</v>
      </c>
      <c r="I828" s="7">
        <v>2009000</v>
      </c>
      <c r="J828" s="7">
        <v>4457000</v>
      </c>
      <c r="K828" s="7">
        <f>J828/F828</f>
        <v>9647.186147186147</v>
      </c>
      <c r="L828" s="7">
        <f>N828*J828</f>
        <v>2005650</v>
      </c>
      <c r="M828" s="7">
        <f>J828-L828</f>
        <v>2451350</v>
      </c>
      <c r="N828" s="5">
        <v>0.45</v>
      </c>
      <c r="O828" s="8">
        <f>M828/(H828+I828+L828)</f>
        <v>0.4417125404304776</v>
      </c>
    </row>
    <row r="829" spans="1:15" ht="24" customHeight="1">
      <c r="A829" s="9" t="s">
        <v>31</v>
      </c>
      <c r="B829" s="10" t="s">
        <v>1721</v>
      </c>
      <c r="C829" s="11">
        <v>601897</v>
      </c>
      <c r="D829" s="12" t="s">
        <v>1722</v>
      </c>
      <c r="E829" s="10">
        <v>1</v>
      </c>
      <c r="F829" s="13">
        <v>956</v>
      </c>
      <c r="G829" s="10">
        <v>30</v>
      </c>
      <c r="H829" s="7">
        <v>74000</v>
      </c>
      <c r="I829" s="7">
        <v>2729000</v>
      </c>
      <c r="J829" s="7">
        <v>9221000</v>
      </c>
      <c r="K829" s="7">
        <f>J829/F829</f>
        <v>9645.39748953975</v>
      </c>
      <c r="L829" s="7">
        <f>N829*J829</f>
        <v>4149450</v>
      </c>
      <c r="M829" s="7">
        <f>J829-L829</f>
        <v>5071550</v>
      </c>
      <c r="N829" s="5">
        <v>0.45</v>
      </c>
      <c r="O829" s="8">
        <f>M829/(H829+I829+L829)</f>
        <v>0.7294622758883559</v>
      </c>
    </row>
    <row r="830" spans="1:15" ht="24" customHeight="1">
      <c r="A830" s="9" t="s">
        <v>86</v>
      </c>
      <c r="B830" s="10" t="s">
        <v>1723</v>
      </c>
      <c r="C830" s="11">
        <v>601530</v>
      </c>
      <c r="D830" s="12" t="s">
        <v>1724</v>
      </c>
      <c r="E830" s="10">
        <v>1</v>
      </c>
      <c r="F830" s="13">
        <v>301</v>
      </c>
      <c r="G830" s="13">
        <v>16</v>
      </c>
      <c r="H830" s="7">
        <v>891000</v>
      </c>
      <c r="I830" s="7">
        <v>1298000</v>
      </c>
      <c r="J830" s="7">
        <v>2903000</v>
      </c>
      <c r="K830" s="7">
        <f>J830/F830</f>
        <v>9644.51827242525</v>
      </c>
      <c r="L830" s="7">
        <f>N830*J830</f>
        <v>1306350</v>
      </c>
      <c r="M830" s="7">
        <f>J830-L830</f>
        <v>1596650</v>
      </c>
      <c r="N830" s="5">
        <v>0.45</v>
      </c>
      <c r="O830" s="8">
        <f>M830/(H830+I830+L830)</f>
        <v>0.45679259587737997</v>
      </c>
    </row>
    <row r="831" spans="1:15" ht="24" customHeight="1">
      <c r="A831" s="9" t="s">
        <v>213</v>
      </c>
      <c r="B831" s="10" t="s">
        <v>1725</v>
      </c>
      <c r="C831" s="11">
        <v>629340</v>
      </c>
      <c r="D831" s="12" t="s">
        <v>1726</v>
      </c>
      <c r="E831" s="10">
        <v>1</v>
      </c>
      <c r="F831" s="13">
        <v>154</v>
      </c>
      <c r="G831" s="10">
        <v>9</v>
      </c>
      <c r="H831" s="7">
        <v>185000</v>
      </c>
      <c r="I831" s="7">
        <v>622000</v>
      </c>
      <c r="J831" s="7">
        <v>1485000</v>
      </c>
      <c r="K831" s="7">
        <f>J831/F831</f>
        <v>9642.857142857143</v>
      </c>
      <c r="L831" s="7">
        <f>J831*N831</f>
        <v>668250</v>
      </c>
      <c r="M831" s="7">
        <f>J831-L831</f>
        <v>816750</v>
      </c>
      <c r="N831" s="5">
        <v>0.45</v>
      </c>
      <c r="O831" s="8">
        <f>M831/(H831+I831+L831)</f>
        <v>0.5536349771225216</v>
      </c>
    </row>
    <row r="832" spans="1:15" ht="24" customHeight="1">
      <c r="A832" s="5" t="s">
        <v>97</v>
      </c>
      <c r="B832" s="3" t="s">
        <v>1727</v>
      </c>
      <c r="C832" s="3">
        <v>641580</v>
      </c>
      <c r="D832" s="4" t="s">
        <v>1728</v>
      </c>
      <c r="E832" s="5">
        <v>14</v>
      </c>
      <c r="F832" s="6">
        <v>7427</v>
      </c>
      <c r="G832" s="5">
        <v>356</v>
      </c>
      <c r="H832" s="6">
        <v>19269000</v>
      </c>
      <c r="I832" s="6">
        <v>34386000</v>
      </c>
      <c r="J832" s="6">
        <v>71567000</v>
      </c>
      <c r="K832" s="7">
        <f>J832/F832</f>
        <v>9636.057627575065</v>
      </c>
      <c r="L832" s="6">
        <f>J832*N832</f>
        <v>32205150</v>
      </c>
      <c r="M832" s="6">
        <f>J832-L832</f>
        <v>39361850</v>
      </c>
      <c r="N832" s="5">
        <v>0.45</v>
      </c>
      <c r="O832" s="8">
        <f>M832/(H832+I832+L832)</f>
        <v>0.45844143062876086</v>
      </c>
    </row>
    <row r="833" spans="1:15" ht="24" customHeight="1">
      <c r="A833" s="9" t="s">
        <v>187</v>
      </c>
      <c r="B833" s="10" t="s">
        <v>1729</v>
      </c>
      <c r="C833" s="11">
        <v>601906</v>
      </c>
      <c r="D833" s="12" t="s">
        <v>1730</v>
      </c>
      <c r="E833" s="10">
        <v>1</v>
      </c>
      <c r="F833" s="13">
        <v>391</v>
      </c>
      <c r="G833" s="10">
        <v>17</v>
      </c>
      <c r="H833" s="7">
        <v>690000</v>
      </c>
      <c r="I833" s="7">
        <v>2194000</v>
      </c>
      <c r="J833" s="7">
        <v>3767000</v>
      </c>
      <c r="K833" s="7">
        <f>J833/F833</f>
        <v>9634.271099744246</v>
      </c>
      <c r="L833" s="7">
        <f>N833*J833</f>
        <v>1695150</v>
      </c>
      <c r="M833" s="7">
        <f>J833-L833</f>
        <v>2071850</v>
      </c>
      <c r="N833" s="5">
        <v>0.45</v>
      </c>
      <c r="O833" s="8">
        <f>M833/(H833+I833+L833)</f>
        <v>0.4524529661618423</v>
      </c>
    </row>
    <row r="834" spans="1:15" ht="24" customHeight="1">
      <c r="A834" s="9" t="s">
        <v>182</v>
      </c>
      <c r="B834" s="10" t="s">
        <v>1731</v>
      </c>
      <c r="C834" s="11">
        <v>602051</v>
      </c>
      <c r="D834" s="12" t="s">
        <v>1732</v>
      </c>
      <c r="E834" s="10">
        <v>1</v>
      </c>
      <c r="F834" s="13">
        <v>803</v>
      </c>
      <c r="G834" s="13">
        <v>40</v>
      </c>
      <c r="H834" s="7">
        <v>1533000</v>
      </c>
      <c r="I834" s="7">
        <v>1475000</v>
      </c>
      <c r="J834" s="7">
        <v>7733000</v>
      </c>
      <c r="K834" s="7">
        <f>J834/F834</f>
        <v>9630.13698630137</v>
      </c>
      <c r="L834" s="7">
        <f>N834*J834</f>
        <v>3479850</v>
      </c>
      <c r="M834" s="7">
        <f>J834-L834</f>
        <v>4253150</v>
      </c>
      <c r="N834" s="5">
        <v>0.45</v>
      </c>
      <c r="O834" s="8">
        <f>M834/(H834+I834+L834)</f>
        <v>0.6555561549665914</v>
      </c>
    </row>
    <row r="835" spans="1:15" ht="24" customHeight="1">
      <c r="A835" s="9" t="s">
        <v>126</v>
      </c>
      <c r="B835" s="10" t="s">
        <v>1733</v>
      </c>
      <c r="C835" s="11">
        <v>602062</v>
      </c>
      <c r="D835" s="12" t="s">
        <v>1734</v>
      </c>
      <c r="E835" s="10">
        <v>1</v>
      </c>
      <c r="F835" s="13">
        <v>6751</v>
      </c>
      <c r="G835" s="10">
        <v>233</v>
      </c>
      <c r="H835" s="7">
        <v>5548000</v>
      </c>
      <c r="I835" s="7">
        <v>5913000</v>
      </c>
      <c r="J835" s="7">
        <v>65008000</v>
      </c>
      <c r="K835" s="7">
        <f>J835/F835</f>
        <v>9629.38823877944</v>
      </c>
      <c r="L835" s="7">
        <f>N835*J835</f>
        <v>29253600</v>
      </c>
      <c r="M835" s="7">
        <f>J835-L835</f>
        <v>35754400</v>
      </c>
      <c r="N835" s="5">
        <v>0.45</v>
      </c>
      <c r="O835" s="8">
        <f>M835/(H835+I835+L835)</f>
        <v>0.8781714667465725</v>
      </c>
    </row>
    <row r="836" spans="1:15" ht="24" customHeight="1">
      <c r="A836" s="9" t="s">
        <v>86</v>
      </c>
      <c r="B836" s="10" t="s">
        <v>1735</v>
      </c>
      <c r="C836" s="11">
        <v>602368</v>
      </c>
      <c r="D836" s="12" t="s">
        <v>1736</v>
      </c>
      <c r="E836" s="10">
        <v>1</v>
      </c>
      <c r="F836" s="13">
        <v>293</v>
      </c>
      <c r="G836" s="13">
        <v>11</v>
      </c>
      <c r="H836" s="7">
        <v>532000</v>
      </c>
      <c r="I836" s="7">
        <v>1234000</v>
      </c>
      <c r="J836" s="7">
        <v>2821000</v>
      </c>
      <c r="K836" s="7">
        <f>J836/F836</f>
        <v>9627.986348122868</v>
      </c>
      <c r="L836" s="7">
        <f>N836*J836</f>
        <v>1269450</v>
      </c>
      <c r="M836" s="7">
        <f>J836-L836</f>
        <v>1551550</v>
      </c>
      <c r="N836" s="5">
        <v>0.45</v>
      </c>
      <c r="O836" s="8">
        <f>M836/(H836+I836+L836)</f>
        <v>0.5111433230657728</v>
      </c>
    </row>
    <row r="837" spans="1:15" ht="24" customHeight="1">
      <c r="A837" s="9" t="s">
        <v>132</v>
      </c>
      <c r="B837" s="10" t="s">
        <v>1737</v>
      </c>
      <c r="C837" s="11">
        <v>623610</v>
      </c>
      <c r="D837" s="12" t="s">
        <v>1738</v>
      </c>
      <c r="E837" s="10">
        <v>30</v>
      </c>
      <c r="F837" s="13">
        <v>24667</v>
      </c>
      <c r="G837" s="13">
        <v>1062</v>
      </c>
      <c r="H837" s="7">
        <v>44975000</v>
      </c>
      <c r="I837" s="7">
        <v>110573000</v>
      </c>
      <c r="J837" s="7">
        <v>237265000</v>
      </c>
      <c r="K837" s="7">
        <f>J837/F837</f>
        <v>9618.721368630153</v>
      </c>
      <c r="L837" s="7">
        <f>N837*J837</f>
        <v>106769250</v>
      </c>
      <c r="M837" s="7">
        <f>J837-L837</f>
        <v>130495750</v>
      </c>
      <c r="N837" s="5">
        <v>0.45</v>
      </c>
      <c r="O837" s="8">
        <f>M837/(H837+I837+L837)</f>
        <v>0.49747300263326183</v>
      </c>
    </row>
    <row r="838" spans="1:15" ht="24" customHeight="1">
      <c r="A838" s="9" t="s">
        <v>86</v>
      </c>
      <c r="B838" s="10" t="s">
        <v>1739</v>
      </c>
      <c r="C838" s="11">
        <v>602096</v>
      </c>
      <c r="D838" s="12" t="s">
        <v>1740</v>
      </c>
      <c r="E838" s="10">
        <v>1</v>
      </c>
      <c r="F838" s="13">
        <v>443</v>
      </c>
      <c r="G838" s="13">
        <v>21</v>
      </c>
      <c r="H838" s="7">
        <v>871000</v>
      </c>
      <c r="I838" s="7">
        <v>1608000</v>
      </c>
      <c r="J838" s="7">
        <v>4260000</v>
      </c>
      <c r="K838" s="7">
        <f>J838/F838</f>
        <v>9616.252821670429</v>
      </c>
      <c r="L838" s="7">
        <f>N838*J838</f>
        <v>1917000</v>
      </c>
      <c r="M838" s="7">
        <f>J838-L838</f>
        <v>2343000</v>
      </c>
      <c r="N838" s="5">
        <v>0.45</v>
      </c>
      <c r="O838" s="8">
        <f>M838/(H838+I838+L838)</f>
        <v>0.5329845313921747</v>
      </c>
    </row>
    <row r="839" spans="1:15" ht="24" customHeight="1">
      <c r="A839" s="10" t="s">
        <v>247</v>
      </c>
      <c r="B839" s="10" t="s">
        <v>1741</v>
      </c>
      <c r="C839" s="11">
        <v>608340</v>
      </c>
      <c r="D839" s="12" t="s">
        <v>1742</v>
      </c>
      <c r="E839" s="10">
        <v>2</v>
      </c>
      <c r="F839" s="13">
        <v>153</v>
      </c>
      <c r="G839" s="10">
        <v>9</v>
      </c>
      <c r="H839" s="7">
        <v>139000</v>
      </c>
      <c r="I839" s="7">
        <v>1977000</v>
      </c>
      <c r="J839" s="7">
        <v>1471000</v>
      </c>
      <c r="K839" s="7">
        <f>J839/F839</f>
        <v>9614.37908496732</v>
      </c>
      <c r="L839" s="7">
        <f>J839*N839</f>
        <v>661950</v>
      </c>
      <c r="M839" s="6">
        <f>J839-L839</f>
        <v>809050</v>
      </c>
      <c r="N839" s="5">
        <v>0.45</v>
      </c>
      <c r="O839" s="8">
        <f>M839/(H839+I839+L839)</f>
        <v>0.29123994312352636</v>
      </c>
    </row>
    <row r="840" spans="1:15" ht="24" customHeight="1">
      <c r="A840" s="9" t="s">
        <v>86</v>
      </c>
      <c r="B840" s="10" t="s">
        <v>1743</v>
      </c>
      <c r="C840" s="11">
        <v>601898</v>
      </c>
      <c r="D840" s="12" t="s">
        <v>1744</v>
      </c>
      <c r="E840" s="10">
        <v>1</v>
      </c>
      <c r="F840" s="13">
        <v>2877</v>
      </c>
      <c r="G840" s="13">
        <v>138</v>
      </c>
      <c r="H840" s="7">
        <v>10718000</v>
      </c>
      <c r="I840" s="7">
        <v>13172000</v>
      </c>
      <c r="J840" s="7">
        <v>27642000</v>
      </c>
      <c r="K840" s="7">
        <f>J840/F840</f>
        <v>9607.924921793536</v>
      </c>
      <c r="L840" s="7">
        <f>N840*J840</f>
        <v>12438900</v>
      </c>
      <c r="M840" s="7">
        <f>J840-L840</f>
        <v>15203100</v>
      </c>
      <c r="N840" s="5">
        <v>0.45</v>
      </c>
      <c r="O840" s="8">
        <f>M840/(H840+I840+L840)</f>
        <v>0.4184850078037045</v>
      </c>
    </row>
    <row r="841" spans="1:15" ht="24" customHeight="1">
      <c r="A841" s="9" t="s">
        <v>170</v>
      </c>
      <c r="B841" s="10" t="s">
        <v>1745</v>
      </c>
      <c r="C841" s="11">
        <v>612150</v>
      </c>
      <c r="D841" s="12" t="s">
        <v>1746</v>
      </c>
      <c r="E841" s="10">
        <v>2</v>
      </c>
      <c r="F841" s="13">
        <v>148</v>
      </c>
      <c r="G841" s="10">
        <v>9</v>
      </c>
      <c r="H841" s="7">
        <v>540000</v>
      </c>
      <c r="I841" s="7">
        <v>928000</v>
      </c>
      <c r="J841" s="7">
        <v>1421000</v>
      </c>
      <c r="K841" s="7">
        <f>J841/F841</f>
        <v>9601.351351351352</v>
      </c>
      <c r="L841" s="7">
        <f>N841*J841</f>
        <v>639450</v>
      </c>
      <c r="M841" s="17">
        <f>J841-L841</f>
        <v>781550</v>
      </c>
      <c r="N841" s="5">
        <v>0.45</v>
      </c>
      <c r="O841" s="8">
        <f>M841/(H841+I841+L841)</f>
        <v>0.3708510284941517</v>
      </c>
    </row>
    <row r="842" spans="1:15" ht="24" customHeight="1">
      <c r="A842" s="5" t="s">
        <v>66</v>
      </c>
      <c r="B842" s="20" t="s">
        <v>1747</v>
      </c>
      <c r="C842" s="21">
        <v>619800</v>
      </c>
      <c r="D842" s="22" t="s">
        <v>1748</v>
      </c>
      <c r="E842" s="20">
        <v>7</v>
      </c>
      <c r="F842" s="23">
        <v>2135</v>
      </c>
      <c r="G842" s="20">
        <v>91</v>
      </c>
      <c r="H842" s="7">
        <v>4179000</v>
      </c>
      <c r="I842" s="7">
        <v>6188000</v>
      </c>
      <c r="J842" s="7">
        <v>20496000</v>
      </c>
      <c r="K842" s="7">
        <f>J842/F842</f>
        <v>9600</v>
      </c>
      <c r="L842" s="7">
        <f>N842*J842</f>
        <v>9223200</v>
      </c>
      <c r="M842" s="7">
        <f>J842-L842</f>
        <v>11272800</v>
      </c>
      <c r="N842" s="5">
        <v>0.45</v>
      </c>
      <c r="O842" s="8">
        <f>M842/(H842+I842+L842)</f>
        <v>0.5754305724290717</v>
      </c>
    </row>
    <row r="843" spans="1:15" ht="24" customHeight="1">
      <c r="A843" s="9" t="s">
        <v>123</v>
      </c>
      <c r="B843" s="10" t="s">
        <v>1749</v>
      </c>
      <c r="C843" s="11">
        <v>601592</v>
      </c>
      <c r="D843" s="12" t="s">
        <v>1750</v>
      </c>
      <c r="E843" s="10">
        <v>1</v>
      </c>
      <c r="F843" s="13">
        <v>755</v>
      </c>
      <c r="G843" s="13">
        <v>38</v>
      </c>
      <c r="H843" s="7">
        <v>217000</v>
      </c>
      <c r="I843" s="7">
        <v>683000</v>
      </c>
      <c r="J843" s="7">
        <v>7240000</v>
      </c>
      <c r="K843" s="7">
        <f>J843/F843</f>
        <v>9589.403973509934</v>
      </c>
      <c r="L843" s="7">
        <f>N843*J843</f>
        <v>3258000</v>
      </c>
      <c r="M843" s="7">
        <f>J843-L843</f>
        <v>3982000</v>
      </c>
      <c r="N843" s="5">
        <v>0.45</v>
      </c>
      <c r="O843" s="8">
        <f>M843/(H843+I843+L843)</f>
        <v>0.9576719576719577</v>
      </c>
    </row>
    <row r="844" spans="1:15" ht="24" customHeight="1">
      <c r="A844" s="2" t="s">
        <v>100</v>
      </c>
      <c r="B844" s="3" t="s">
        <v>1751</v>
      </c>
      <c r="C844" s="3">
        <v>638280</v>
      </c>
      <c r="D844" s="4" t="s">
        <v>1752</v>
      </c>
      <c r="E844" s="5">
        <v>6</v>
      </c>
      <c r="F844" s="5">
        <v>668</v>
      </c>
      <c r="G844" s="5">
        <v>34</v>
      </c>
      <c r="H844" s="6">
        <v>234000</v>
      </c>
      <c r="I844" s="6">
        <v>6234000</v>
      </c>
      <c r="J844" s="6">
        <v>6403000</v>
      </c>
      <c r="K844" s="7">
        <f>J844/F844</f>
        <v>9585.329341317365</v>
      </c>
      <c r="L844" s="6">
        <f>J844*N844</f>
        <v>2881350</v>
      </c>
      <c r="M844" s="6">
        <f>J844-L844</f>
        <v>3521650</v>
      </c>
      <c r="N844" s="5">
        <v>0.45</v>
      </c>
      <c r="O844" s="8">
        <f>M844/(H844+I844+L844)</f>
        <v>0.37667324466406754</v>
      </c>
    </row>
    <row r="845" spans="1:15" ht="24" customHeight="1">
      <c r="A845" s="5" t="s">
        <v>111</v>
      </c>
      <c r="B845" s="20" t="s">
        <v>1753</v>
      </c>
      <c r="C845" s="21">
        <v>609510</v>
      </c>
      <c r="D845" s="22" t="s">
        <v>1754</v>
      </c>
      <c r="E845" s="20">
        <v>1</v>
      </c>
      <c r="F845" s="23">
        <v>185</v>
      </c>
      <c r="G845" s="20">
        <v>9</v>
      </c>
      <c r="H845" s="6">
        <v>163000</v>
      </c>
      <c r="I845" s="6">
        <v>312000</v>
      </c>
      <c r="J845" s="6">
        <v>1773000</v>
      </c>
      <c r="K845" s="7">
        <f>J845/F845</f>
        <v>9583.783783783783</v>
      </c>
      <c r="L845" s="6">
        <f>N845*J845</f>
        <v>797850</v>
      </c>
      <c r="M845" s="17">
        <f>J845-L845</f>
        <v>975150</v>
      </c>
      <c r="N845" s="5">
        <v>0.45</v>
      </c>
      <c r="O845" s="8">
        <f>M845/(H845+I845+L845)</f>
        <v>0.7661154102997211</v>
      </c>
    </row>
    <row r="846" spans="1:15" ht="24" customHeight="1">
      <c r="A846" s="9" t="s">
        <v>126</v>
      </c>
      <c r="B846" s="10" t="s">
        <v>1755</v>
      </c>
      <c r="C846" s="11">
        <v>623760</v>
      </c>
      <c r="D846" s="12" t="s">
        <v>1756</v>
      </c>
      <c r="E846" s="10">
        <v>1</v>
      </c>
      <c r="F846" s="13">
        <v>294</v>
      </c>
      <c r="G846" s="10">
        <v>14</v>
      </c>
      <c r="H846" s="7">
        <v>391000</v>
      </c>
      <c r="I846" s="7">
        <v>910000</v>
      </c>
      <c r="J846" s="7">
        <v>2817000</v>
      </c>
      <c r="K846" s="7">
        <f>J846/F846</f>
        <v>9581.632653061224</v>
      </c>
      <c r="L846" s="7">
        <f>N846*J846</f>
        <v>1267650</v>
      </c>
      <c r="M846" s="7">
        <f>J846-L846</f>
        <v>1549350</v>
      </c>
      <c r="N846" s="5">
        <v>0.45</v>
      </c>
      <c r="O846" s="8">
        <f>M846/(H846+I846+L846)</f>
        <v>0.6031767660054893</v>
      </c>
    </row>
    <row r="847" spans="1:15" ht="24" customHeight="1">
      <c r="A847" s="9" t="s">
        <v>86</v>
      </c>
      <c r="B847" s="10" t="s">
        <v>1757</v>
      </c>
      <c r="C847" s="11">
        <v>601529</v>
      </c>
      <c r="D847" s="12" t="s">
        <v>1758</v>
      </c>
      <c r="E847" s="10">
        <v>1</v>
      </c>
      <c r="F847" s="13">
        <v>371</v>
      </c>
      <c r="G847" s="13">
        <v>16</v>
      </c>
      <c r="H847" s="7">
        <v>595000</v>
      </c>
      <c r="I847" s="7">
        <v>1383000</v>
      </c>
      <c r="J847" s="7">
        <v>3554000</v>
      </c>
      <c r="K847" s="7">
        <f>J847/F847</f>
        <v>9579.514824797843</v>
      </c>
      <c r="L847" s="7">
        <f>N847*J847</f>
        <v>1599300</v>
      </c>
      <c r="M847" s="7">
        <f>J847-L847</f>
        <v>1954700</v>
      </c>
      <c r="N847" s="5">
        <v>0.45</v>
      </c>
      <c r="O847" s="8">
        <f>M847/(H847+I847+L847)</f>
        <v>0.54641768931876</v>
      </c>
    </row>
    <row r="848" spans="1:15" ht="24" customHeight="1">
      <c r="A848" s="9" t="s">
        <v>34</v>
      </c>
      <c r="B848" s="10" t="s">
        <v>1759</v>
      </c>
      <c r="C848" s="11">
        <v>622410</v>
      </c>
      <c r="D848" s="12" t="s">
        <v>1760</v>
      </c>
      <c r="E848" s="10">
        <v>16</v>
      </c>
      <c r="F848" s="13">
        <v>9061</v>
      </c>
      <c r="G848" s="10">
        <v>448</v>
      </c>
      <c r="H848" s="7">
        <v>18249000</v>
      </c>
      <c r="I848" s="7">
        <v>32817000</v>
      </c>
      <c r="J848" s="7">
        <v>86762000</v>
      </c>
      <c r="K848" s="7">
        <f>J848/F848</f>
        <v>9575.32281205165</v>
      </c>
      <c r="L848" s="7">
        <f>N848*J848</f>
        <v>39042900</v>
      </c>
      <c r="M848" s="7">
        <f>J848-L848</f>
        <v>47719100</v>
      </c>
      <c r="N848" s="5">
        <v>0.45</v>
      </c>
      <c r="O848" s="8">
        <f>M848/(H848+I848+L848)</f>
        <v>0.5295714407788797</v>
      </c>
    </row>
    <row r="849" spans="1:15" ht="24" customHeight="1">
      <c r="A849" s="9" t="s">
        <v>86</v>
      </c>
      <c r="B849" s="10" t="s">
        <v>1761</v>
      </c>
      <c r="C849" s="11">
        <v>602041</v>
      </c>
      <c r="D849" s="12" t="s">
        <v>1762</v>
      </c>
      <c r="E849" s="10">
        <v>1</v>
      </c>
      <c r="F849" s="13">
        <v>568</v>
      </c>
      <c r="G849" s="13">
        <v>25</v>
      </c>
      <c r="H849" s="7">
        <v>1333000</v>
      </c>
      <c r="I849" s="7">
        <v>1948000</v>
      </c>
      <c r="J849" s="7">
        <v>5438000</v>
      </c>
      <c r="K849" s="7">
        <f>J849/F849</f>
        <v>9573.94366197183</v>
      </c>
      <c r="L849" s="7">
        <f>N849*J849</f>
        <v>2447100</v>
      </c>
      <c r="M849" s="7">
        <f>J849-L849</f>
        <v>2990900</v>
      </c>
      <c r="N849" s="5">
        <v>0.45</v>
      </c>
      <c r="O849" s="8">
        <f>M849/(H849+I849+L849)</f>
        <v>0.5221452139452872</v>
      </c>
    </row>
    <row r="850" spans="1:15" ht="24" customHeight="1">
      <c r="A850" s="9" t="s">
        <v>132</v>
      </c>
      <c r="B850" s="10" t="s">
        <v>1763</v>
      </c>
      <c r="C850" s="11">
        <v>602478</v>
      </c>
      <c r="D850" s="12" t="s">
        <v>1764</v>
      </c>
      <c r="E850" s="10">
        <v>1</v>
      </c>
      <c r="F850" s="13">
        <v>613</v>
      </c>
      <c r="G850" s="13">
        <v>23</v>
      </c>
      <c r="H850" s="7">
        <v>119000</v>
      </c>
      <c r="I850" s="7">
        <v>462000</v>
      </c>
      <c r="J850" s="7">
        <v>5866000</v>
      </c>
      <c r="K850" s="7">
        <f>J850/F850</f>
        <v>9569.331158238172</v>
      </c>
      <c r="L850" s="7">
        <f>N850*J850</f>
        <v>2639700</v>
      </c>
      <c r="M850" s="7">
        <f>J850-L850</f>
        <v>3226300</v>
      </c>
      <c r="N850" s="5">
        <v>0.45</v>
      </c>
      <c r="O850" s="8">
        <f>M850/(H850+I850+L850)</f>
        <v>1.0017387524451207</v>
      </c>
    </row>
    <row r="851" spans="1:15" ht="24" customHeight="1">
      <c r="A851" s="9" t="s">
        <v>86</v>
      </c>
      <c r="B851" s="10" t="s">
        <v>1765</v>
      </c>
      <c r="C851" s="11">
        <v>602369</v>
      </c>
      <c r="D851" s="12" t="s">
        <v>1766</v>
      </c>
      <c r="E851" s="10">
        <v>1</v>
      </c>
      <c r="F851" s="13">
        <v>494</v>
      </c>
      <c r="G851" s="13">
        <v>19</v>
      </c>
      <c r="H851" s="7">
        <v>991000</v>
      </c>
      <c r="I851" s="7">
        <v>1761000</v>
      </c>
      <c r="J851" s="7">
        <v>4723000</v>
      </c>
      <c r="K851" s="7">
        <f>J851/F851</f>
        <v>9560.728744939272</v>
      </c>
      <c r="L851" s="7">
        <f>N851*J851</f>
        <v>2125350</v>
      </c>
      <c r="M851" s="7">
        <f>J851-L851</f>
        <v>2597650</v>
      </c>
      <c r="N851" s="5">
        <v>0.45</v>
      </c>
      <c r="O851" s="8">
        <f>M851/(H851+I851+L851)</f>
        <v>0.5325945441684521</v>
      </c>
    </row>
    <row r="852" spans="1:15" ht="12.75">
      <c r="A852" s="9" t="s">
        <v>51</v>
      </c>
      <c r="B852" s="10" t="s">
        <v>1767</v>
      </c>
      <c r="C852" s="11">
        <v>602510</v>
      </c>
      <c r="D852" s="12" t="s">
        <v>1768</v>
      </c>
      <c r="E852" s="10">
        <v>1</v>
      </c>
      <c r="F852" s="13">
        <v>128</v>
      </c>
      <c r="G852" s="10">
        <v>37</v>
      </c>
      <c r="H852" s="7">
        <v>164000</v>
      </c>
      <c r="I852" s="7">
        <v>754000</v>
      </c>
      <c r="J852" s="7">
        <v>1223000</v>
      </c>
      <c r="K852" s="7">
        <f>J852/F852</f>
        <v>9554.6875</v>
      </c>
      <c r="L852" s="7">
        <f>N852*J852</f>
        <v>550350</v>
      </c>
      <c r="M852" s="7">
        <f>J852-L852</f>
        <v>672650</v>
      </c>
      <c r="N852" s="5">
        <v>0.45</v>
      </c>
      <c r="O852" s="8">
        <f>M852/(H852+I852+L852)</f>
        <v>0.4580992270235298</v>
      </c>
    </row>
    <row r="853" spans="1:15" ht="24.75" customHeight="1">
      <c r="A853" s="2" t="s">
        <v>48</v>
      </c>
      <c r="B853" s="3" t="s">
        <v>1769</v>
      </c>
      <c r="C853" s="3">
        <v>640300</v>
      </c>
      <c r="D853" s="4" t="s">
        <v>1770</v>
      </c>
      <c r="E853" s="16">
        <v>11</v>
      </c>
      <c r="F853" s="17">
        <v>5840</v>
      </c>
      <c r="G853" s="16">
        <v>284</v>
      </c>
      <c r="H853" s="6">
        <v>8266000</v>
      </c>
      <c r="I853" s="6">
        <v>30688000</v>
      </c>
      <c r="J853" s="6">
        <v>55794000</v>
      </c>
      <c r="K853" s="7">
        <f>J853/F853</f>
        <v>9553.767123287671</v>
      </c>
      <c r="L853" s="6">
        <f>J853*N853</f>
        <v>25107300</v>
      </c>
      <c r="M853" s="6">
        <f>J853-L853</f>
        <v>30686700</v>
      </c>
      <c r="N853" s="5">
        <v>0.45</v>
      </c>
      <c r="O853" s="8">
        <f>M853/(H853+I853+L853)</f>
        <v>0.47902087531785964</v>
      </c>
    </row>
    <row r="854" spans="1:15" ht="12.75">
      <c r="A854" s="9" t="s">
        <v>132</v>
      </c>
      <c r="B854" s="10" t="s">
        <v>1771</v>
      </c>
      <c r="C854" s="11">
        <v>601698</v>
      </c>
      <c r="D854" s="12" t="s">
        <v>1772</v>
      </c>
      <c r="E854" s="10">
        <v>1</v>
      </c>
      <c r="F854" s="13">
        <v>478</v>
      </c>
      <c r="G854" s="10">
        <v>27</v>
      </c>
      <c r="H854" s="7">
        <v>167000</v>
      </c>
      <c r="I854" s="7">
        <v>1725000</v>
      </c>
      <c r="J854" s="7">
        <v>4566000</v>
      </c>
      <c r="K854" s="7">
        <f>J854/F854</f>
        <v>9552.301255230126</v>
      </c>
      <c r="L854" s="7">
        <f>N854*J854</f>
        <v>2054700</v>
      </c>
      <c r="M854" s="7">
        <f>J854-L854</f>
        <v>2511300</v>
      </c>
      <c r="N854" s="5">
        <v>0.45</v>
      </c>
      <c r="O854" s="8">
        <f>M854/(H854+I854+L854)</f>
        <v>0.6363037474345656</v>
      </c>
    </row>
    <row r="855" spans="1:15" ht="21.75" customHeight="1">
      <c r="A855" s="9" t="s">
        <v>86</v>
      </c>
      <c r="B855" s="10" t="s">
        <v>1773</v>
      </c>
      <c r="C855" s="11">
        <v>602099</v>
      </c>
      <c r="D855" s="12" t="s">
        <v>1774</v>
      </c>
      <c r="E855" s="10">
        <v>1</v>
      </c>
      <c r="F855" s="13">
        <v>139</v>
      </c>
      <c r="G855" s="13">
        <v>9</v>
      </c>
      <c r="H855" s="7">
        <v>238000</v>
      </c>
      <c r="I855" s="7">
        <v>688000</v>
      </c>
      <c r="J855" s="7">
        <v>1327000</v>
      </c>
      <c r="K855" s="7">
        <f>J855/F855</f>
        <v>9546.762589928057</v>
      </c>
      <c r="L855" s="7">
        <f>N855*J855</f>
        <v>597150</v>
      </c>
      <c r="M855" s="7">
        <f>J855-L855</f>
        <v>729850</v>
      </c>
      <c r="N855" s="5">
        <v>0.45</v>
      </c>
      <c r="O855" s="8">
        <f>M855/(H855+I855+L855)</f>
        <v>0.47917145389488885</v>
      </c>
    </row>
    <row r="856" spans="1:15" ht="12.75">
      <c r="A856" s="9" t="s">
        <v>132</v>
      </c>
      <c r="B856" s="10" t="s">
        <v>1775</v>
      </c>
      <c r="C856" s="11">
        <v>602452</v>
      </c>
      <c r="D856" s="12" t="s">
        <v>1776</v>
      </c>
      <c r="E856" s="10">
        <v>1</v>
      </c>
      <c r="F856" s="10">
        <v>453</v>
      </c>
      <c r="G856" s="10">
        <v>16</v>
      </c>
      <c r="H856" s="7">
        <v>616000</v>
      </c>
      <c r="I856" s="7">
        <v>848000</v>
      </c>
      <c r="J856" s="7">
        <v>4324000</v>
      </c>
      <c r="K856" s="7">
        <f>J856/F856</f>
        <v>9545.253863134658</v>
      </c>
      <c r="L856" s="7">
        <f>N856*J856</f>
        <v>1945800</v>
      </c>
      <c r="M856" s="7">
        <f>J856-L856</f>
        <v>2378200</v>
      </c>
      <c r="N856" s="5">
        <v>0.45</v>
      </c>
      <c r="O856" s="8">
        <f>M856/(H856+I856+L856)</f>
        <v>0.6974602615989207</v>
      </c>
    </row>
    <row r="857" spans="1:15" ht="12.75">
      <c r="A857" s="9" t="s">
        <v>16</v>
      </c>
      <c r="B857" s="10" t="s">
        <v>1777</v>
      </c>
      <c r="C857" s="11">
        <v>626100</v>
      </c>
      <c r="D857" s="12" t="s">
        <v>1778</v>
      </c>
      <c r="E857" s="10">
        <v>11</v>
      </c>
      <c r="F857" s="13">
        <v>1824</v>
      </c>
      <c r="G857" s="13">
        <v>87</v>
      </c>
      <c r="H857" s="7">
        <v>6132000</v>
      </c>
      <c r="I857" s="7">
        <v>10693000</v>
      </c>
      <c r="J857" s="7">
        <v>17405000</v>
      </c>
      <c r="K857" s="7">
        <f>J857/F857</f>
        <v>9542.214912280702</v>
      </c>
      <c r="L857" s="7">
        <f>N857*J857</f>
        <v>7832250</v>
      </c>
      <c r="M857" s="7">
        <f>J857-L857</f>
        <v>9572750</v>
      </c>
      <c r="N857" s="5">
        <v>0.45</v>
      </c>
      <c r="O857" s="8">
        <f>M857/(H857+I857+L857)</f>
        <v>0.38823266990438915</v>
      </c>
    </row>
    <row r="858" spans="1:15" ht="12.75">
      <c r="A858" s="20" t="s">
        <v>63</v>
      </c>
      <c r="B858" s="20" t="s">
        <v>1779</v>
      </c>
      <c r="C858" s="21">
        <v>632760</v>
      </c>
      <c r="D858" s="22" t="s">
        <v>1780</v>
      </c>
      <c r="E858" s="20">
        <v>9</v>
      </c>
      <c r="F858" s="23">
        <v>5189</v>
      </c>
      <c r="G858" s="20">
        <v>232</v>
      </c>
      <c r="H858" s="7">
        <v>19308000</v>
      </c>
      <c r="I858" s="7">
        <v>34990000</v>
      </c>
      <c r="J858" s="7">
        <v>49460000</v>
      </c>
      <c r="K858" s="7">
        <f>J858/F858</f>
        <v>9531.701676623627</v>
      </c>
      <c r="L858" s="6">
        <f>J858*N858</f>
        <v>22257000</v>
      </c>
      <c r="M858" s="6">
        <f>J858-L858</f>
        <v>27203000</v>
      </c>
      <c r="N858" s="5">
        <v>0.45</v>
      </c>
      <c r="O858" s="8">
        <f>M858/(H858+I858+L858)</f>
        <v>0.3553392985435308</v>
      </c>
    </row>
    <row r="859" spans="1:15" ht="12.75">
      <c r="A859" s="9" t="s">
        <v>187</v>
      </c>
      <c r="B859" s="10" t="s">
        <v>1781</v>
      </c>
      <c r="C859" s="11">
        <v>601993</v>
      </c>
      <c r="D859" s="12" t="s">
        <v>1782</v>
      </c>
      <c r="E859" s="10">
        <v>1</v>
      </c>
      <c r="F859" s="13">
        <v>364</v>
      </c>
      <c r="G859" s="10">
        <v>16</v>
      </c>
      <c r="H859" s="7">
        <v>892000</v>
      </c>
      <c r="I859" s="7">
        <v>1641000</v>
      </c>
      <c r="J859" s="7">
        <v>3467000</v>
      </c>
      <c r="K859" s="7">
        <f>J859/F859</f>
        <v>9524.725274725275</v>
      </c>
      <c r="L859" s="7">
        <f>N859*J859</f>
        <v>1560150</v>
      </c>
      <c r="M859" s="7">
        <f>J859-L859</f>
        <v>1906850</v>
      </c>
      <c r="N859" s="5">
        <v>0.45</v>
      </c>
      <c r="O859" s="8">
        <f>M859/(H859+I859+L859)</f>
        <v>0.46586369910704467</v>
      </c>
    </row>
    <row r="860" spans="1:15" ht="12.75">
      <c r="A860" s="9" t="s">
        <v>86</v>
      </c>
      <c r="B860" s="10" t="s">
        <v>1783</v>
      </c>
      <c r="C860" s="11">
        <v>602045</v>
      </c>
      <c r="D860" s="12" t="s">
        <v>1784</v>
      </c>
      <c r="E860" s="10">
        <v>1</v>
      </c>
      <c r="F860" s="13">
        <v>325</v>
      </c>
      <c r="G860" s="13">
        <v>17</v>
      </c>
      <c r="H860" s="7">
        <v>684000</v>
      </c>
      <c r="I860" s="7">
        <v>1162000</v>
      </c>
      <c r="J860" s="7">
        <v>3095000</v>
      </c>
      <c r="K860" s="7">
        <f>J860/F860</f>
        <v>9523.076923076924</v>
      </c>
      <c r="L860" s="7">
        <f>N860*J860</f>
        <v>1392750</v>
      </c>
      <c r="M860" s="7">
        <f>J860-L860</f>
        <v>1702250</v>
      </c>
      <c r="N860" s="5">
        <v>0.45</v>
      </c>
      <c r="O860" s="8">
        <f>M860/(H860+I860+L860)</f>
        <v>0.5255885758394442</v>
      </c>
    </row>
    <row r="861" spans="1:15" ht="12.75">
      <c r="A861" s="9" t="s">
        <v>187</v>
      </c>
      <c r="B861" s="10" t="s">
        <v>1785</v>
      </c>
      <c r="C861" s="11">
        <v>602240</v>
      </c>
      <c r="D861" s="12" t="s">
        <v>1786</v>
      </c>
      <c r="E861" s="10">
        <v>1</v>
      </c>
      <c r="F861" s="13">
        <v>395</v>
      </c>
      <c r="G861" s="10">
        <v>17</v>
      </c>
      <c r="H861" s="7">
        <v>626000</v>
      </c>
      <c r="I861" s="7">
        <v>1033000</v>
      </c>
      <c r="J861" s="7">
        <v>3760000</v>
      </c>
      <c r="K861" s="7">
        <f>J861/F861</f>
        <v>9518.987341772152</v>
      </c>
      <c r="L861" s="7">
        <f>N861*J861</f>
        <v>1692000</v>
      </c>
      <c r="M861" s="7">
        <f>J861-L861</f>
        <v>2068000</v>
      </c>
      <c r="N861" s="5">
        <v>0.45</v>
      </c>
      <c r="O861" s="8">
        <f>M861/(H861+I861+L861)</f>
        <v>0.6171292151596538</v>
      </c>
    </row>
    <row r="862" spans="1:15" ht="12.75">
      <c r="A862" s="5" t="s">
        <v>162</v>
      </c>
      <c r="B862" s="2" t="s">
        <v>1787</v>
      </c>
      <c r="C862" s="3">
        <v>600045</v>
      </c>
      <c r="D862" s="4" t="s">
        <v>1788</v>
      </c>
      <c r="E862" s="17">
        <v>6</v>
      </c>
      <c r="F862" s="17">
        <v>2262</v>
      </c>
      <c r="G862" s="17">
        <v>107</v>
      </c>
      <c r="H862" s="19">
        <v>2596000</v>
      </c>
      <c r="I862" s="17">
        <v>8112000</v>
      </c>
      <c r="J862" s="19">
        <v>21524000</v>
      </c>
      <c r="K862" s="7">
        <f>J862/F862</f>
        <v>9515.473032714412</v>
      </c>
      <c r="L862" s="17">
        <f>J862*N862</f>
        <v>9685800</v>
      </c>
      <c r="M862" s="17">
        <f>J862-L862</f>
        <v>11838200</v>
      </c>
      <c r="N862" s="5">
        <v>0.45</v>
      </c>
      <c r="O862" s="8">
        <f>M862/(H862+I862+L862)</f>
        <v>0.5804803420647452</v>
      </c>
    </row>
    <row r="863" spans="1:15" ht="12.75">
      <c r="A863" s="2" t="s">
        <v>135</v>
      </c>
      <c r="B863" s="3" t="s">
        <v>1789</v>
      </c>
      <c r="C863" s="3">
        <v>624690</v>
      </c>
      <c r="D863" s="4" t="s">
        <v>1790</v>
      </c>
      <c r="E863" s="5">
        <v>1</v>
      </c>
      <c r="F863" s="5">
        <v>70</v>
      </c>
      <c r="G863" s="5">
        <v>3</v>
      </c>
      <c r="H863" s="6">
        <v>241000</v>
      </c>
      <c r="I863" s="6">
        <v>331000</v>
      </c>
      <c r="J863" s="6">
        <v>666000</v>
      </c>
      <c r="K863" s="7">
        <f>J863/F863</f>
        <v>9514.285714285714</v>
      </c>
      <c r="L863" s="6">
        <f>J863*N863</f>
        <v>299700</v>
      </c>
      <c r="M863" s="6">
        <f>J863-L863</f>
        <v>366300</v>
      </c>
      <c r="N863" s="5">
        <v>0.45</v>
      </c>
      <c r="O863" s="8">
        <f>M863/(H863+I863+L863)</f>
        <v>0.42021337616152343</v>
      </c>
    </row>
    <row r="864" spans="1:15" ht="12.75">
      <c r="A864" s="9" t="s">
        <v>187</v>
      </c>
      <c r="B864" s="10" t="s">
        <v>1791</v>
      </c>
      <c r="C864" s="11">
        <v>602222</v>
      </c>
      <c r="D864" s="12" t="s">
        <v>1792</v>
      </c>
      <c r="E864" s="10">
        <v>1</v>
      </c>
      <c r="F864" s="13">
        <v>314</v>
      </c>
      <c r="G864" s="10">
        <v>19</v>
      </c>
      <c r="H864" s="7">
        <v>345000</v>
      </c>
      <c r="I864" s="7">
        <v>1981000</v>
      </c>
      <c r="J864" s="7">
        <v>2986000</v>
      </c>
      <c r="K864" s="7">
        <f>J864/F864</f>
        <v>9509.554140127388</v>
      </c>
      <c r="L864" s="7">
        <f>N864*J864</f>
        <v>1343700</v>
      </c>
      <c r="M864" s="7">
        <f>J864-L864</f>
        <v>1642300</v>
      </c>
      <c r="N864" s="5">
        <v>0.45</v>
      </c>
      <c r="O864" s="8">
        <f>M864/(H864+I864+L864)</f>
        <v>0.4475297708259531</v>
      </c>
    </row>
    <row r="865" spans="1:15" ht="12.75">
      <c r="A865" s="9" t="s">
        <v>86</v>
      </c>
      <c r="B865" s="10" t="s">
        <v>1793</v>
      </c>
      <c r="C865" s="11">
        <v>601837</v>
      </c>
      <c r="D865" s="12" t="s">
        <v>1794</v>
      </c>
      <c r="E865" s="10">
        <v>1</v>
      </c>
      <c r="F865" s="13">
        <v>544</v>
      </c>
      <c r="G865" s="13">
        <v>25</v>
      </c>
      <c r="H865" s="7">
        <v>1493000</v>
      </c>
      <c r="I865" s="7">
        <v>2349000</v>
      </c>
      <c r="J865" s="7">
        <v>5173000</v>
      </c>
      <c r="K865" s="7">
        <f>J865/F865</f>
        <v>9509.191176470587</v>
      </c>
      <c r="L865" s="7">
        <f>N865*J865</f>
        <v>2327850</v>
      </c>
      <c r="M865" s="7">
        <f>J865-L865</f>
        <v>2845150</v>
      </c>
      <c r="N865" s="5">
        <v>0.45</v>
      </c>
      <c r="O865" s="8">
        <f>M865/(H865+I865+L865)</f>
        <v>0.4611376289537023</v>
      </c>
    </row>
    <row r="866" spans="1:15" ht="12.75">
      <c r="A866" s="2" t="s">
        <v>19</v>
      </c>
      <c r="B866" s="3" t="s">
        <v>1795</v>
      </c>
      <c r="C866" s="3">
        <v>602296</v>
      </c>
      <c r="D866" s="4" t="s">
        <v>1796</v>
      </c>
      <c r="E866" s="5">
        <v>1</v>
      </c>
      <c r="F866" s="5">
        <v>232</v>
      </c>
      <c r="G866" s="5">
        <v>14</v>
      </c>
      <c r="H866" s="6">
        <v>108000</v>
      </c>
      <c r="I866" s="6">
        <v>314000</v>
      </c>
      <c r="J866" s="6">
        <v>2204000</v>
      </c>
      <c r="K866" s="7">
        <f>J866/F866</f>
        <v>9500</v>
      </c>
      <c r="L866" s="6">
        <f>J866*N866</f>
        <v>991800</v>
      </c>
      <c r="M866" s="6">
        <f>J866-L866</f>
        <v>1212200</v>
      </c>
      <c r="N866" s="5">
        <v>0.45</v>
      </c>
      <c r="O866" s="8">
        <f>M866/(H866+I866+L866)</f>
        <v>0.8574055736313482</v>
      </c>
    </row>
    <row r="867" spans="1:15" ht="12.75">
      <c r="A867" s="9" t="s">
        <v>187</v>
      </c>
      <c r="B867" s="10" t="s">
        <v>1797</v>
      </c>
      <c r="C867" s="11">
        <v>601636</v>
      </c>
      <c r="D867" s="12" t="s">
        <v>1798</v>
      </c>
      <c r="E867" s="10">
        <v>1</v>
      </c>
      <c r="F867" s="13">
        <v>455</v>
      </c>
      <c r="G867" s="10">
        <v>26</v>
      </c>
      <c r="H867" s="7">
        <v>1170000</v>
      </c>
      <c r="I867" s="7">
        <v>2438000</v>
      </c>
      <c r="J867" s="7">
        <v>4321000</v>
      </c>
      <c r="K867" s="7">
        <f>J867/F867</f>
        <v>9496.703296703297</v>
      </c>
      <c r="L867" s="7">
        <f>N867*J867</f>
        <v>1944450</v>
      </c>
      <c r="M867" s="7">
        <f>J867-L867</f>
        <v>2376550</v>
      </c>
      <c r="N867" s="5">
        <v>0.45</v>
      </c>
      <c r="O867" s="8">
        <f>M867/(H867+I867+L867)</f>
        <v>0.4280182622085746</v>
      </c>
    </row>
    <row r="868" spans="1:15" ht="12.75">
      <c r="A868" s="20" t="s">
        <v>91</v>
      </c>
      <c r="B868" s="20" t="s">
        <v>1799</v>
      </c>
      <c r="C868" s="21">
        <v>622320</v>
      </c>
      <c r="D868" s="22" t="s">
        <v>1800</v>
      </c>
      <c r="E868" s="20">
        <v>1</v>
      </c>
      <c r="F868" s="23">
        <v>103</v>
      </c>
      <c r="G868" s="20">
        <v>5</v>
      </c>
      <c r="H868" s="7">
        <v>969000</v>
      </c>
      <c r="I868" s="7">
        <v>562000</v>
      </c>
      <c r="J868" s="7">
        <v>978000</v>
      </c>
      <c r="K868" s="7">
        <f>J868/F868</f>
        <v>9495.14563106796</v>
      </c>
      <c r="L868" s="6">
        <f>J868*N868</f>
        <v>440100</v>
      </c>
      <c r="M868" s="6">
        <f>J868-L868</f>
        <v>537900</v>
      </c>
      <c r="N868" s="5">
        <v>0.45</v>
      </c>
      <c r="O868" s="8">
        <f>M868/(H868+I868+L868)</f>
        <v>0.27289330830500735</v>
      </c>
    </row>
    <row r="869" spans="1:15" ht="12.75">
      <c r="A869" s="9" t="s">
        <v>86</v>
      </c>
      <c r="B869" s="10" t="s">
        <v>1801</v>
      </c>
      <c r="C869" s="11">
        <v>611850</v>
      </c>
      <c r="D869" s="12" t="s">
        <v>1802</v>
      </c>
      <c r="E869" s="10">
        <v>13</v>
      </c>
      <c r="F869" s="13">
        <v>7717</v>
      </c>
      <c r="G869" s="13">
        <v>342</v>
      </c>
      <c r="H869" s="7">
        <v>12273000</v>
      </c>
      <c r="I869" s="7">
        <v>27023000</v>
      </c>
      <c r="J869" s="7">
        <v>73257000</v>
      </c>
      <c r="K869" s="7">
        <f>J869/F869</f>
        <v>9492.937670079047</v>
      </c>
      <c r="L869" s="7">
        <f>N869*J869</f>
        <v>32965650</v>
      </c>
      <c r="M869" s="7">
        <f>J869-L869</f>
        <v>40291350</v>
      </c>
      <c r="N869" s="5">
        <v>0.45</v>
      </c>
      <c r="O869" s="8">
        <f>M869/(H869+I869+L869)</f>
        <v>0.5575758372525399</v>
      </c>
    </row>
    <row r="870" spans="1:15" ht="12.75">
      <c r="A870" s="9" t="s">
        <v>86</v>
      </c>
      <c r="B870" s="10" t="s">
        <v>1803</v>
      </c>
      <c r="C870" s="11">
        <v>601821</v>
      </c>
      <c r="D870" s="12" t="s">
        <v>1804</v>
      </c>
      <c r="E870" s="10">
        <v>1</v>
      </c>
      <c r="F870" s="13">
        <v>421</v>
      </c>
      <c r="G870" s="13">
        <v>16</v>
      </c>
      <c r="H870" s="7">
        <v>1021000</v>
      </c>
      <c r="I870" s="7">
        <v>1581000</v>
      </c>
      <c r="J870" s="7">
        <v>3994000</v>
      </c>
      <c r="K870" s="7">
        <f>J870/F870</f>
        <v>9486.935866983373</v>
      </c>
      <c r="L870" s="7">
        <f>N870*J870</f>
        <v>1797300</v>
      </c>
      <c r="M870" s="7">
        <f>J870-L870</f>
        <v>2196700</v>
      </c>
      <c r="N870" s="5">
        <v>0.45</v>
      </c>
      <c r="O870" s="8">
        <f>M870/(H870+I870+L870)</f>
        <v>0.4993294387743505</v>
      </c>
    </row>
    <row r="871" spans="1:15" ht="12.75">
      <c r="A871" s="9" t="s">
        <v>86</v>
      </c>
      <c r="B871" s="10" t="s">
        <v>1805</v>
      </c>
      <c r="C871" s="11">
        <v>601541</v>
      </c>
      <c r="D871" s="12" t="s">
        <v>1806</v>
      </c>
      <c r="E871" s="10">
        <v>1</v>
      </c>
      <c r="F871" s="13">
        <v>355</v>
      </c>
      <c r="G871" s="13">
        <v>14</v>
      </c>
      <c r="H871" s="7">
        <v>1142000</v>
      </c>
      <c r="I871" s="7">
        <v>1357000</v>
      </c>
      <c r="J871" s="7">
        <v>3367000</v>
      </c>
      <c r="K871" s="7">
        <f>J871/F871</f>
        <v>9484.507042253521</v>
      </c>
      <c r="L871" s="7">
        <f>N871*J871</f>
        <v>1515150</v>
      </c>
      <c r="M871" s="7">
        <f>J871-L871</f>
        <v>1851850</v>
      </c>
      <c r="N871" s="5">
        <v>0.45</v>
      </c>
      <c r="O871" s="8">
        <f>M871/(H871+I871+L871)</f>
        <v>0.46133054320341793</v>
      </c>
    </row>
    <row r="872" spans="1:15" ht="12.75">
      <c r="A872" s="9" t="s">
        <v>16</v>
      </c>
      <c r="B872" s="10" t="s">
        <v>1807</v>
      </c>
      <c r="C872" s="11">
        <v>601463</v>
      </c>
      <c r="D872" s="12" t="s">
        <v>1808</v>
      </c>
      <c r="E872" s="10">
        <v>1</v>
      </c>
      <c r="F872" s="13">
        <v>246</v>
      </c>
      <c r="G872" s="13">
        <v>10</v>
      </c>
      <c r="H872" s="7">
        <v>380000</v>
      </c>
      <c r="I872" s="7">
        <v>136000</v>
      </c>
      <c r="J872" s="7">
        <v>2331000</v>
      </c>
      <c r="K872" s="7">
        <f>J872/F872</f>
        <v>9475.609756097561</v>
      </c>
      <c r="L872" s="7">
        <f>N872*J872</f>
        <v>1048950</v>
      </c>
      <c r="M872" s="7">
        <f>J872-L872</f>
        <v>1282050</v>
      </c>
      <c r="N872" s="5">
        <v>0.45</v>
      </c>
      <c r="O872" s="8">
        <f>M872/(H872+I872+L872)</f>
        <v>0.8192274513562734</v>
      </c>
    </row>
    <row r="873" spans="1:15" ht="12.75">
      <c r="A873" s="5" t="s">
        <v>108</v>
      </c>
      <c r="B873" s="10" t="s">
        <v>1809</v>
      </c>
      <c r="C873" s="11">
        <v>601554</v>
      </c>
      <c r="D873" s="12" t="s">
        <v>1810</v>
      </c>
      <c r="E873" s="10">
        <v>1</v>
      </c>
      <c r="F873" s="13">
        <v>366</v>
      </c>
      <c r="G873" s="10">
        <v>21</v>
      </c>
      <c r="H873" s="7">
        <v>1001000</v>
      </c>
      <c r="I873" s="7">
        <v>1303000</v>
      </c>
      <c r="J873" s="7">
        <v>3467000</v>
      </c>
      <c r="K873" s="7">
        <f>J873/F873</f>
        <v>9472.677595628415</v>
      </c>
      <c r="L873" s="7">
        <f>N873*J873</f>
        <v>1560150</v>
      </c>
      <c r="M873" s="17">
        <f>J873-L873</f>
        <v>1906850</v>
      </c>
      <c r="N873" s="5">
        <v>0.45</v>
      </c>
      <c r="O873" s="8">
        <f>M873/(H873+I873+L873)</f>
        <v>0.4934720443046983</v>
      </c>
    </row>
    <row r="874" spans="1:15" ht="12.75">
      <c r="A874" s="9" t="s">
        <v>86</v>
      </c>
      <c r="B874" s="10" t="s">
        <v>1811</v>
      </c>
      <c r="C874" s="11">
        <v>601946</v>
      </c>
      <c r="D874" s="12" t="s">
        <v>1812</v>
      </c>
      <c r="E874" s="10">
        <v>1</v>
      </c>
      <c r="F874" s="13">
        <v>473</v>
      </c>
      <c r="G874" s="13">
        <v>25</v>
      </c>
      <c r="H874" s="7">
        <v>778000</v>
      </c>
      <c r="I874" s="7">
        <v>1551000</v>
      </c>
      <c r="J874" s="7">
        <v>4476000</v>
      </c>
      <c r="K874" s="7">
        <f>J874/F874</f>
        <v>9463.002114164905</v>
      </c>
      <c r="L874" s="7">
        <f>N874*J874</f>
        <v>2014200</v>
      </c>
      <c r="M874" s="7">
        <f>J874-L874</f>
        <v>2461800</v>
      </c>
      <c r="N874" s="5">
        <v>0.45</v>
      </c>
      <c r="O874" s="8">
        <f>M874/(H874+I874+L874)</f>
        <v>0.5668170933873642</v>
      </c>
    </row>
    <row r="875" spans="1:15" ht="12.75">
      <c r="A875" s="9" t="s">
        <v>170</v>
      </c>
      <c r="B875" s="10" t="s">
        <v>1813</v>
      </c>
      <c r="C875" s="11">
        <v>603750</v>
      </c>
      <c r="D875" s="12" t="s">
        <v>1814</v>
      </c>
      <c r="E875" s="10">
        <v>2</v>
      </c>
      <c r="F875" s="13">
        <v>369</v>
      </c>
      <c r="G875" s="10">
        <v>20</v>
      </c>
      <c r="H875" s="7">
        <v>994000</v>
      </c>
      <c r="I875" s="7">
        <v>1848000</v>
      </c>
      <c r="J875" s="7">
        <v>3491000</v>
      </c>
      <c r="K875" s="7">
        <f>J875/F875</f>
        <v>9460.704607046071</v>
      </c>
      <c r="L875" s="7">
        <f>N875*J875</f>
        <v>1570950</v>
      </c>
      <c r="M875" s="17">
        <f>J875-L875</f>
        <v>1920050</v>
      </c>
      <c r="N875" s="5">
        <v>0.45</v>
      </c>
      <c r="O875" s="8">
        <f>M875/(H875+I875+L875)</f>
        <v>0.43509443796100117</v>
      </c>
    </row>
    <row r="876" spans="1:15" ht="12.75">
      <c r="A876" s="2" t="s">
        <v>83</v>
      </c>
      <c r="B876" s="3" t="s">
        <v>1815</v>
      </c>
      <c r="C876" s="3">
        <v>602760</v>
      </c>
      <c r="D876" s="4" t="s">
        <v>1816</v>
      </c>
      <c r="E876" s="5">
        <v>4</v>
      </c>
      <c r="F876" s="5">
        <v>812</v>
      </c>
      <c r="G876" s="5">
        <v>39</v>
      </c>
      <c r="H876" s="6">
        <v>770000</v>
      </c>
      <c r="I876" s="18">
        <v>2073000</v>
      </c>
      <c r="J876" s="6">
        <v>7679000</v>
      </c>
      <c r="K876" s="7">
        <f>J876/F876</f>
        <v>9456.896551724138</v>
      </c>
      <c r="L876" s="6">
        <f>J876*N876</f>
        <v>3455550</v>
      </c>
      <c r="M876" s="6">
        <f>J876-L876</f>
        <v>4223450</v>
      </c>
      <c r="N876" s="5">
        <v>0.45</v>
      </c>
      <c r="O876" s="8">
        <f>M876/(H876+I876+L876)</f>
        <v>0.6705432202649816</v>
      </c>
    </row>
    <row r="877" spans="1:15" ht="12.75">
      <c r="A877" s="9" t="s">
        <v>86</v>
      </c>
      <c r="B877" s="10" t="s">
        <v>1817</v>
      </c>
      <c r="C877" s="11">
        <v>601889</v>
      </c>
      <c r="D877" s="12" t="s">
        <v>1818</v>
      </c>
      <c r="E877" s="10">
        <v>1</v>
      </c>
      <c r="F877" s="13">
        <v>479</v>
      </c>
      <c r="G877" s="13">
        <v>22</v>
      </c>
      <c r="H877" s="7">
        <v>992000</v>
      </c>
      <c r="I877" s="7">
        <v>1985000</v>
      </c>
      <c r="J877" s="7">
        <v>4523000</v>
      </c>
      <c r="K877" s="7">
        <f>J877/F877</f>
        <v>9442.58872651357</v>
      </c>
      <c r="L877" s="7">
        <f>N877*J877</f>
        <v>2035350</v>
      </c>
      <c r="M877" s="7">
        <f>J877-L877</f>
        <v>2487650</v>
      </c>
      <c r="N877" s="5">
        <v>0.45</v>
      </c>
      <c r="O877" s="8">
        <f>M877/(H877+I877+L877)</f>
        <v>0.4963041288018594</v>
      </c>
    </row>
    <row r="878" spans="1:15" ht="12.75">
      <c r="A878" s="9" t="s">
        <v>138</v>
      </c>
      <c r="B878" s="10" t="s">
        <v>1819</v>
      </c>
      <c r="C878" s="11">
        <v>623460</v>
      </c>
      <c r="D878" s="12" t="s">
        <v>1820</v>
      </c>
      <c r="E878" s="10">
        <v>1</v>
      </c>
      <c r="F878" s="13">
        <v>125</v>
      </c>
      <c r="G878" s="10">
        <v>6</v>
      </c>
      <c r="H878" s="7">
        <v>91000</v>
      </c>
      <c r="I878" s="7">
        <v>407000</v>
      </c>
      <c r="J878" s="7">
        <v>1180000</v>
      </c>
      <c r="K878" s="7">
        <f>J878/F878</f>
        <v>9440</v>
      </c>
      <c r="L878" s="7">
        <f>J878*N878</f>
        <v>531000</v>
      </c>
      <c r="M878" s="7">
        <f>J878-L878</f>
        <v>649000</v>
      </c>
      <c r="N878" s="5">
        <v>0.45</v>
      </c>
      <c r="O878" s="8">
        <f>M878/(H878+I878+L878)</f>
        <v>0.630709426627794</v>
      </c>
    </row>
    <row r="879" spans="1:15" ht="12.75">
      <c r="A879" s="9" t="s">
        <v>86</v>
      </c>
      <c r="B879" s="10" t="s">
        <v>1821</v>
      </c>
      <c r="C879" s="11">
        <v>601823</v>
      </c>
      <c r="D879" s="12" t="s">
        <v>1822</v>
      </c>
      <c r="E879" s="10">
        <v>1</v>
      </c>
      <c r="F879" s="13">
        <v>1260</v>
      </c>
      <c r="G879" s="13">
        <v>56</v>
      </c>
      <c r="H879" s="7">
        <v>2176000</v>
      </c>
      <c r="I879" s="7">
        <v>1112000</v>
      </c>
      <c r="J879" s="7">
        <v>11884000</v>
      </c>
      <c r="K879" s="7">
        <f>J879/F879</f>
        <v>9431.746031746032</v>
      </c>
      <c r="L879" s="7">
        <f>N879*J879</f>
        <v>5347800</v>
      </c>
      <c r="M879" s="7">
        <f>J879-L879</f>
        <v>6536200</v>
      </c>
      <c r="N879" s="5">
        <v>0.45</v>
      </c>
      <c r="O879" s="8">
        <f>M879/(H879+I879+L879)</f>
        <v>0.7568725537877209</v>
      </c>
    </row>
    <row r="880" spans="1:15" ht="12.75">
      <c r="A880" s="9" t="s">
        <v>123</v>
      </c>
      <c r="B880" s="10" t="s">
        <v>1823</v>
      </c>
      <c r="C880" s="11">
        <v>633390</v>
      </c>
      <c r="D880" s="12" t="s">
        <v>1824</v>
      </c>
      <c r="E880" s="10">
        <v>6</v>
      </c>
      <c r="F880" s="13">
        <v>4545</v>
      </c>
      <c r="G880" s="13">
        <v>193</v>
      </c>
      <c r="H880" s="7">
        <v>8567000</v>
      </c>
      <c r="I880" s="7">
        <v>17291000</v>
      </c>
      <c r="J880" s="7">
        <v>42862000</v>
      </c>
      <c r="K880" s="7">
        <f>J880/F880</f>
        <v>9430.58305830583</v>
      </c>
      <c r="L880" s="7">
        <f>N880*J880</f>
        <v>19287900</v>
      </c>
      <c r="M880" s="7">
        <f>J880-L880</f>
        <v>23574100</v>
      </c>
      <c r="N880" s="5">
        <v>0.45</v>
      </c>
      <c r="O880" s="8">
        <f>M880/(H880+I880+L880)</f>
        <v>0.5221758786512175</v>
      </c>
    </row>
    <row r="881" spans="1:15" ht="12.75">
      <c r="A881" s="9" t="s">
        <v>123</v>
      </c>
      <c r="B881" s="10" t="s">
        <v>1825</v>
      </c>
      <c r="C881" s="11">
        <v>602009</v>
      </c>
      <c r="D881" s="12" t="s">
        <v>1826</v>
      </c>
      <c r="E881" s="10">
        <v>1</v>
      </c>
      <c r="F881" s="13">
        <v>507</v>
      </c>
      <c r="G881" s="13">
        <v>24</v>
      </c>
      <c r="H881" s="7">
        <v>1037000</v>
      </c>
      <c r="I881" s="7">
        <v>1397000</v>
      </c>
      <c r="J881" s="7">
        <v>4773000</v>
      </c>
      <c r="K881" s="7">
        <f>J881/F881</f>
        <v>9414.201183431953</v>
      </c>
      <c r="L881" s="7">
        <f>N881*J881</f>
        <v>2147850</v>
      </c>
      <c r="M881" s="7">
        <f>J881-L881</f>
        <v>2625150</v>
      </c>
      <c r="N881" s="5">
        <v>0.45</v>
      </c>
      <c r="O881" s="8">
        <f>M881/(H881+I881+L881)</f>
        <v>0.5729454259742244</v>
      </c>
    </row>
    <row r="882" spans="1:15" ht="12.75">
      <c r="A882" s="16" t="s">
        <v>69</v>
      </c>
      <c r="B882" s="24" t="s">
        <v>1827</v>
      </c>
      <c r="C882" s="25">
        <v>616650</v>
      </c>
      <c r="D882" s="26" t="s">
        <v>1828</v>
      </c>
      <c r="E882" s="24">
        <v>2</v>
      </c>
      <c r="F882" s="27">
        <v>1176</v>
      </c>
      <c r="G882" s="24">
        <v>52</v>
      </c>
      <c r="H882" s="7">
        <v>926000</v>
      </c>
      <c r="I882" s="7">
        <v>2480000</v>
      </c>
      <c r="J882" s="7">
        <v>11067000</v>
      </c>
      <c r="K882" s="7">
        <f>J882/F882</f>
        <v>9410.714285714286</v>
      </c>
      <c r="L882" s="7">
        <f>N882*J882</f>
        <v>4980150</v>
      </c>
      <c r="M882" s="7">
        <f>J882-L882</f>
        <v>6086850</v>
      </c>
      <c r="N882" s="5">
        <v>0.45</v>
      </c>
      <c r="O882" s="8">
        <f>M882/(H882+I882+L882)</f>
        <v>0.7258217418004687</v>
      </c>
    </row>
    <row r="883" spans="1:15" ht="12.75">
      <c r="A883" s="9" t="s">
        <v>86</v>
      </c>
      <c r="B883" s="10" t="s">
        <v>1829</v>
      </c>
      <c r="C883" s="11">
        <v>601866</v>
      </c>
      <c r="D883" s="12" t="s">
        <v>1830</v>
      </c>
      <c r="E883" s="10">
        <v>1</v>
      </c>
      <c r="F883" s="13">
        <v>329</v>
      </c>
      <c r="G883" s="13">
        <v>13</v>
      </c>
      <c r="H883" s="7">
        <v>527000</v>
      </c>
      <c r="I883" s="7">
        <v>1191000</v>
      </c>
      <c r="J883" s="7">
        <v>3096000</v>
      </c>
      <c r="K883" s="7">
        <f>J883/F883</f>
        <v>9410.33434650456</v>
      </c>
      <c r="L883" s="7">
        <f>N883*J883</f>
        <v>1393200</v>
      </c>
      <c r="M883" s="7">
        <f>J883-L883</f>
        <v>1702800</v>
      </c>
      <c r="N883" s="5">
        <v>0.45</v>
      </c>
      <c r="O883" s="8">
        <f>M883/(H883+I883+L883)</f>
        <v>0.5473129339161739</v>
      </c>
    </row>
    <row r="884" spans="1:15" ht="12.75">
      <c r="A884" s="9" t="s">
        <v>86</v>
      </c>
      <c r="B884" s="10" t="s">
        <v>1831</v>
      </c>
      <c r="C884" s="11">
        <v>601973</v>
      </c>
      <c r="D884" s="12" t="s">
        <v>1832</v>
      </c>
      <c r="E884" s="10">
        <v>1</v>
      </c>
      <c r="F884" s="13">
        <v>538</v>
      </c>
      <c r="G884" s="13">
        <v>28</v>
      </c>
      <c r="H884" s="7">
        <v>1522000</v>
      </c>
      <c r="I884" s="7">
        <v>2144000</v>
      </c>
      <c r="J884" s="7">
        <v>5062000</v>
      </c>
      <c r="K884" s="7">
        <f>J884/F884</f>
        <v>9408.921933085501</v>
      </c>
      <c r="L884" s="7">
        <f>N884*J884</f>
        <v>2277900</v>
      </c>
      <c r="M884" s="7">
        <f>J884-L884</f>
        <v>2784100</v>
      </c>
      <c r="N884" s="5">
        <v>0.45</v>
      </c>
      <c r="O884" s="8">
        <f>M884/(H884+I884+L884)</f>
        <v>0.4683961708642474</v>
      </c>
    </row>
    <row r="885" spans="1:15" ht="12.75">
      <c r="A885" s="9" t="s">
        <v>187</v>
      </c>
      <c r="B885" s="10" t="s">
        <v>1833</v>
      </c>
      <c r="C885" s="11">
        <v>601852</v>
      </c>
      <c r="D885" s="12" t="s">
        <v>1834</v>
      </c>
      <c r="E885" s="10">
        <v>1</v>
      </c>
      <c r="F885" s="13">
        <v>221</v>
      </c>
      <c r="G885" s="10">
        <v>9</v>
      </c>
      <c r="H885" s="7">
        <v>546000</v>
      </c>
      <c r="I885" s="7">
        <v>1257000</v>
      </c>
      <c r="J885" s="7">
        <v>2078000</v>
      </c>
      <c r="K885" s="7">
        <f>J885/F885</f>
        <v>9402.714932126697</v>
      </c>
      <c r="L885" s="7">
        <f>N885*J885</f>
        <v>935100</v>
      </c>
      <c r="M885" s="7">
        <f>J885-L885</f>
        <v>1142900</v>
      </c>
      <c r="N885" s="5">
        <v>0.45</v>
      </c>
      <c r="O885" s="8">
        <f>M885/(H885+I885+L885)</f>
        <v>0.4174062305978598</v>
      </c>
    </row>
    <row r="886" spans="1:15" ht="12.75">
      <c r="A886" s="2" t="s">
        <v>19</v>
      </c>
      <c r="B886" s="3" t="s">
        <v>1835</v>
      </c>
      <c r="C886" s="3">
        <v>601840</v>
      </c>
      <c r="D886" s="4" t="s">
        <v>1836</v>
      </c>
      <c r="E886" s="5">
        <v>1</v>
      </c>
      <c r="F886" s="5">
        <v>143</v>
      </c>
      <c r="G886" s="5">
        <v>8</v>
      </c>
      <c r="H886" s="6">
        <v>50000</v>
      </c>
      <c r="I886" s="6">
        <v>353000</v>
      </c>
      <c r="J886" s="6">
        <v>1344000</v>
      </c>
      <c r="K886" s="7">
        <f>J886/F886</f>
        <v>9398.601398601399</v>
      </c>
      <c r="L886" s="6">
        <f>J886*N886</f>
        <v>604800</v>
      </c>
      <c r="M886" s="6">
        <f>J886-L886</f>
        <v>739200</v>
      </c>
      <c r="N886" s="5">
        <v>0.45</v>
      </c>
      <c r="O886" s="8">
        <f>M886/(H886+I886+L886)</f>
        <v>0.7334788648541377</v>
      </c>
    </row>
    <row r="887" spans="1:15" ht="12.75">
      <c r="A887" s="9" t="s">
        <v>120</v>
      </c>
      <c r="B887" s="10" t="s">
        <v>1837</v>
      </c>
      <c r="C887" s="11">
        <v>600036</v>
      </c>
      <c r="D887" s="12" t="s">
        <v>1838</v>
      </c>
      <c r="E887" s="10">
        <v>19</v>
      </c>
      <c r="F887" s="13">
        <v>14552</v>
      </c>
      <c r="G887" s="13">
        <v>656</v>
      </c>
      <c r="H887" s="7">
        <v>28298000</v>
      </c>
      <c r="I887" s="7">
        <v>70508000</v>
      </c>
      <c r="J887" s="7">
        <v>136744000</v>
      </c>
      <c r="K887" s="7">
        <f>J887/F887</f>
        <v>9396.921385376581</v>
      </c>
      <c r="L887" s="7">
        <f>N887*J887</f>
        <v>61534800</v>
      </c>
      <c r="M887" s="7">
        <f>J887-L887</f>
        <v>75209200</v>
      </c>
      <c r="N887" s="5">
        <v>0.45</v>
      </c>
      <c r="O887" s="8">
        <f>M887/(H887+I887+L887)</f>
        <v>0.46905840559608036</v>
      </c>
    </row>
    <row r="888" spans="1:15" ht="12.75">
      <c r="A888" s="2" t="s">
        <v>48</v>
      </c>
      <c r="B888" s="3" t="s">
        <v>1839</v>
      </c>
      <c r="C888" s="14">
        <v>601644</v>
      </c>
      <c r="D888" s="15" t="s">
        <v>1840</v>
      </c>
      <c r="E888" s="16">
        <v>1</v>
      </c>
      <c r="F888" s="16">
        <v>53</v>
      </c>
      <c r="G888" s="16">
        <v>3</v>
      </c>
      <c r="H888" s="17">
        <v>235000</v>
      </c>
      <c r="I888" s="17">
        <v>150000</v>
      </c>
      <c r="J888" s="17">
        <v>498000</v>
      </c>
      <c r="K888" s="7">
        <f>J888/F888</f>
        <v>9396.22641509434</v>
      </c>
      <c r="L888" s="6">
        <f>J888*N888</f>
        <v>224100</v>
      </c>
      <c r="M888" s="6">
        <f>J888-L888</f>
        <v>273900</v>
      </c>
      <c r="N888" s="5">
        <v>0.45</v>
      </c>
      <c r="O888" s="8">
        <f>M888/(H888+I888+L888)</f>
        <v>0.4496798555245444</v>
      </c>
    </row>
    <row r="889" spans="1:15" ht="12.75">
      <c r="A889" s="9" t="s">
        <v>182</v>
      </c>
      <c r="B889" s="10" t="s">
        <v>1841</v>
      </c>
      <c r="C889" s="11">
        <v>636030</v>
      </c>
      <c r="D889" s="12" t="s">
        <v>1842</v>
      </c>
      <c r="E889" s="10">
        <v>4</v>
      </c>
      <c r="F889" s="13">
        <v>1806</v>
      </c>
      <c r="G889" s="13">
        <v>88</v>
      </c>
      <c r="H889" s="7">
        <v>6152000</v>
      </c>
      <c r="I889" s="7">
        <v>12577000</v>
      </c>
      <c r="J889" s="7">
        <v>16964000</v>
      </c>
      <c r="K889" s="7">
        <f>J889/F889</f>
        <v>9393.13399778516</v>
      </c>
      <c r="L889" s="7">
        <f>N889*J889</f>
        <v>7633800</v>
      </c>
      <c r="M889" s="7">
        <f>J889-L889</f>
        <v>9330200</v>
      </c>
      <c r="N889" s="5">
        <v>0.45</v>
      </c>
      <c r="O889" s="8">
        <f>M889/(H889+I889+L889)</f>
        <v>0.3539153655909084</v>
      </c>
    </row>
    <row r="890" spans="1:15" ht="12.75">
      <c r="A890" s="9" t="s">
        <v>86</v>
      </c>
      <c r="B890" s="10" t="s">
        <v>1843</v>
      </c>
      <c r="C890" s="11">
        <v>602116</v>
      </c>
      <c r="D890" s="12" t="s">
        <v>1844</v>
      </c>
      <c r="E890" s="10">
        <v>1</v>
      </c>
      <c r="F890" s="13">
        <v>200</v>
      </c>
      <c r="G890" s="13">
        <v>14</v>
      </c>
      <c r="H890" s="7">
        <v>427000</v>
      </c>
      <c r="I890" s="7">
        <v>691000</v>
      </c>
      <c r="J890" s="7">
        <v>1877000</v>
      </c>
      <c r="K890" s="7">
        <f>J890/F890</f>
        <v>9385</v>
      </c>
      <c r="L890" s="7">
        <f>N890*J890</f>
        <v>844650</v>
      </c>
      <c r="M890" s="7">
        <f>J890-L890</f>
        <v>1032350</v>
      </c>
      <c r="N890" s="5">
        <v>0.45</v>
      </c>
      <c r="O890" s="8">
        <f>M890/(H890+I890+L890)</f>
        <v>0.5259980128907344</v>
      </c>
    </row>
    <row r="891" spans="1:15" ht="12.75">
      <c r="A891" s="5" t="s">
        <v>111</v>
      </c>
      <c r="B891" s="20" t="s">
        <v>1845</v>
      </c>
      <c r="C891" s="21">
        <v>601508</v>
      </c>
      <c r="D891" s="22" t="s">
        <v>1846</v>
      </c>
      <c r="E891" s="20">
        <v>1</v>
      </c>
      <c r="F891" s="23">
        <v>662</v>
      </c>
      <c r="G891" s="20">
        <v>41</v>
      </c>
      <c r="H891" s="6">
        <v>686000</v>
      </c>
      <c r="I891" s="6">
        <v>2330000</v>
      </c>
      <c r="J891" s="6">
        <v>6211000</v>
      </c>
      <c r="K891" s="7">
        <f>J891/F891</f>
        <v>9382.175226586103</v>
      </c>
      <c r="L891" s="6">
        <f>N891*J891</f>
        <v>2794950</v>
      </c>
      <c r="M891" s="17">
        <f>J891-L891</f>
        <v>3416050</v>
      </c>
      <c r="N891" s="5">
        <v>0.45</v>
      </c>
      <c r="O891" s="8">
        <f>M891/(H891+I891+L891)</f>
        <v>0.5878642906925717</v>
      </c>
    </row>
    <row r="892" spans="1:15" ht="12.75">
      <c r="A892" s="9" t="s">
        <v>16</v>
      </c>
      <c r="B892" s="10" t="s">
        <v>1847</v>
      </c>
      <c r="C892" s="11">
        <v>612910</v>
      </c>
      <c r="D892" s="12" t="s">
        <v>1848</v>
      </c>
      <c r="E892" s="10">
        <v>5</v>
      </c>
      <c r="F892" s="13">
        <v>6881</v>
      </c>
      <c r="G892" s="13">
        <v>333</v>
      </c>
      <c r="H892" s="7">
        <v>24048000</v>
      </c>
      <c r="I892" s="7">
        <v>62013000</v>
      </c>
      <c r="J892" s="7">
        <v>64548000</v>
      </c>
      <c r="K892" s="7">
        <f>J892/F892</f>
        <v>9380.61328295306</v>
      </c>
      <c r="L892" s="7">
        <f>N892*J892</f>
        <v>29046600</v>
      </c>
      <c r="M892" s="7">
        <f>J892-L892</f>
        <v>35501400</v>
      </c>
      <c r="N892" s="5">
        <v>0.45</v>
      </c>
      <c r="O892" s="8">
        <f>M892/(H892+I892+L892)</f>
        <v>0.30841925294246425</v>
      </c>
    </row>
    <row r="893" spans="1:15" ht="12.75">
      <c r="A893" s="9" t="s">
        <v>34</v>
      </c>
      <c r="B893" s="10" t="s">
        <v>1849</v>
      </c>
      <c r="C893" s="11">
        <v>600009</v>
      </c>
      <c r="D893" s="12" t="s">
        <v>1850</v>
      </c>
      <c r="E893" s="10">
        <v>3</v>
      </c>
      <c r="F893" s="13">
        <v>182</v>
      </c>
      <c r="G893" s="10">
        <v>11</v>
      </c>
      <c r="H893" s="7">
        <v>402000</v>
      </c>
      <c r="I893" s="7">
        <v>2192000</v>
      </c>
      <c r="J893" s="7">
        <v>1707000</v>
      </c>
      <c r="K893" s="7">
        <f>J893/F893</f>
        <v>9379.12087912088</v>
      </c>
      <c r="L893" s="7">
        <f>N893*J893</f>
        <v>768150</v>
      </c>
      <c r="M893" s="7">
        <f>J893-L893</f>
        <v>938850</v>
      </c>
      <c r="N893" s="5">
        <v>0.45</v>
      </c>
      <c r="O893" s="8">
        <f>M893/(H893+I893+L893)</f>
        <v>0.2792409618845084</v>
      </c>
    </row>
    <row r="894" spans="1:15" ht="12.75">
      <c r="A894" s="9" t="s">
        <v>86</v>
      </c>
      <c r="B894" s="10" t="s">
        <v>1851</v>
      </c>
      <c r="C894" s="11">
        <v>601594</v>
      </c>
      <c r="D894" s="12" t="s">
        <v>1852</v>
      </c>
      <c r="E894" s="10">
        <v>1</v>
      </c>
      <c r="F894" s="13">
        <v>779</v>
      </c>
      <c r="G894" s="13">
        <v>35</v>
      </c>
      <c r="H894" s="7">
        <v>2001000</v>
      </c>
      <c r="I894" s="7">
        <v>3334000</v>
      </c>
      <c r="J894" s="7">
        <v>7299000</v>
      </c>
      <c r="K894" s="7">
        <f>J894/F894</f>
        <v>9369.704749679076</v>
      </c>
      <c r="L894" s="7">
        <f>N894*J894</f>
        <v>3284550</v>
      </c>
      <c r="M894" s="7">
        <f>J894-L894</f>
        <v>4014450</v>
      </c>
      <c r="N894" s="5">
        <v>0.45</v>
      </c>
      <c r="O894" s="8">
        <f>M894/(H894+I894+L894)</f>
        <v>0.4657377705332645</v>
      </c>
    </row>
    <row r="895" spans="1:15" ht="12.75">
      <c r="A895" s="2" t="s">
        <v>135</v>
      </c>
      <c r="B895" s="3" t="s">
        <v>1853</v>
      </c>
      <c r="C895" s="3">
        <v>627750</v>
      </c>
      <c r="D895" s="4" t="s">
        <v>1854</v>
      </c>
      <c r="E895" s="5">
        <v>1</v>
      </c>
      <c r="F895" s="5">
        <v>184</v>
      </c>
      <c r="G895" s="5">
        <v>9</v>
      </c>
      <c r="H895" s="6">
        <v>83000</v>
      </c>
      <c r="I895" s="6">
        <v>531000</v>
      </c>
      <c r="J895" s="6">
        <v>1724000</v>
      </c>
      <c r="K895" s="7">
        <f>J895/F895</f>
        <v>9369.565217391304</v>
      </c>
      <c r="L895" s="6">
        <f>J895*N895</f>
        <v>775800</v>
      </c>
      <c r="M895" s="6">
        <f>J895-L895</f>
        <v>948200</v>
      </c>
      <c r="N895" s="5">
        <v>0.45</v>
      </c>
      <c r="O895" s="8">
        <f>M895/(H895+I895+L895)</f>
        <v>0.6822564397755073</v>
      </c>
    </row>
    <row r="896" spans="1:15" ht="12.75">
      <c r="A896" s="9" t="s">
        <v>187</v>
      </c>
      <c r="B896" s="10" t="s">
        <v>1855</v>
      </c>
      <c r="C896" s="11">
        <v>602259</v>
      </c>
      <c r="D896" s="12" t="s">
        <v>1856</v>
      </c>
      <c r="E896" s="10">
        <v>1</v>
      </c>
      <c r="F896" s="13">
        <v>447</v>
      </c>
      <c r="G896" s="10">
        <v>21</v>
      </c>
      <c r="H896" s="7">
        <v>542000</v>
      </c>
      <c r="I896" s="7">
        <v>1222000</v>
      </c>
      <c r="J896" s="7">
        <v>4185000</v>
      </c>
      <c r="K896" s="7">
        <f>J896/F896</f>
        <v>9362.41610738255</v>
      </c>
      <c r="L896" s="7">
        <f>N896*J896</f>
        <v>1883250</v>
      </c>
      <c r="M896" s="7">
        <f>J896-L896</f>
        <v>2301750</v>
      </c>
      <c r="N896" s="5">
        <v>0.45</v>
      </c>
      <c r="O896" s="8">
        <f>M896/(H896+I896+L896)</f>
        <v>0.6310919185687847</v>
      </c>
    </row>
    <row r="897" spans="1:15" ht="12.75">
      <c r="A897" s="9" t="s">
        <v>129</v>
      </c>
      <c r="B897" s="10" t="s">
        <v>1857</v>
      </c>
      <c r="C897" s="11">
        <v>602356</v>
      </c>
      <c r="D897" s="12" t="s">
        <v>1858</v>
      </c>
      <c r="E897" s="10">
        <v>1</v>
      </c>
      <c r="F897" s="13">
        <v>307</v>
      </c>
      <c r="G897" s="13">
        <v>20</v>
      </c>
      <c r="H897" s="7">
        <v>1049000</v>
      </c>
      <c r="I897" s="7">
        <v>1347000</v>
      </c>
      <c r="J897" s="7">
        <v>2874000</v>
      </c>
      <c r="K897" s="7">
        <f>J897/F897</f>
        <v>9361.563517915309</v>
      </c>
      <c r="L897" s="17">
        <f>J897*N897</f>
        <v>1293300</v>
      </c>
      <c r="M897" s="17">
        <f>J897-L897</f>
        <v>1580700</v>
      </c>
      <c r="N897" s="5">
        <v>0.45</v>
      </c>
      <c r="O897" s="8">
        <f>M897/(H897+I897+L897)</f>
        <v>0.4284552625159244</v>
      </c>
    </row>
    <row r="898" spans="1:15" ht="12.75">
      <c r="A898" s="2" t="s">
        <v>60</v>
      </c>
      <c r="B898" s="3" t="s">
        <v>1859</v>
      </c>
      <c r="C898" s="3">
        <v>643380</v>
      </c>
      <c r="D898" s="4" t="s">
        <v>1860</v>
      </c>
      <c r="E898" s="16">
        <v>3</v>
      </c>
      <c r="F898" s="16">
        <v>889</v>
      </c>
      <c r="G898" s="16">
        <v>52</v>
      </c>
      <c r="H898" s="17">
        <v>1489000</v>
      </c>
      <c r="I898" s="17">
        <v>3292000</v>
      </c>
      <c r="J898" s="17">
        <v>8318000</v>
      </c>
      <c r="K898" s="7">
        <f>J898/F898</f>
        <v>9356.58042744657</v>
      </c>
      <c r="L898" s="6">
        <f>J898*N898</f>
        <v>3743100</v>
      </c>
      <c r="M898" s="6">
        <f>J898-L898</f>
        <v>4574900</v>
      </c>
      <c r="N898" s="5">
        <v>0.45</v>
      </c>
      <c r="O898" s="8">
        <f>M898/(H898+I898+L898)</f>
        <v>0.5367018218932204</v>
      </c>
    </row>
    <row r="899" spans="1:15" ht="12.75">
      <c r="A899" s="9" t="s">
        <v>132</v>
      </c>
      <c r="B899" s="10" t="s">
        <v>1861</v>
      </c>
      <c r="C899" s="11">
        <v>601765</v>
      </c>
      <c r="D899" s="12" t="s">
        <v>1862</v>
      </c>
      <c r="E899" s="10">
        <v>1</v>
      </c>
      <c r="F899" s="13">
        <v>787</v>
      </c>
      <c r="G899" s="10">
        <v>38</v>
      </c>
      <c r="H899" s="7">
        <v>390000</v>
      </c>
      <c r="I899" s="7">
        <v>2212000</v>
      </c>
      <c r="J899" s="7">
        <v>7361000</v>
      </c>
      <c r="K899" s="7">
        <f>J899/F899</f>
        <v>9353.240152477763</v>
      </c>
      <c r="L899" s="7">
        <f>N899*J899</f>
        <v>3312450</v>
      </c>
      <c r="M899" s="7">
        <f>J899-L899</f>
        <v>4048550</v>
      </c>
      <c r="N899" s="5">
        <v>0.45</v>
      </c>
      <c r="O899" s="8">
        <f>M899/(H899+I899+L899)</f>
        <v>0.6845184252128262</v>
      </c>
    </row>
    <row r="900" spans="1:15" ht="12.75">
      <c r="A900" s="9" t="s">
        <v>132</v>
      </c>
      <c r="B900" s="10" t="s">
        <v>1863</v>
      </c>
      <c r="C900" s="11">
        <v>612840</v>
      </c>
      <c r="D900" s="12" t="s">
        <v>1864</v>
      </c>
      <c r="E900" s="10">
        <v>7</v>
      </c>
      <c r="F900" s="13">
        <v>2669</v>
      </c>
      <c r="G900" s="10">
        <v>125</v>
      </c>
      <c r="H900" s="7">
        <v>3405000</v>
      </c>
      <c r="I900" s="7">
        <v>11029000</v>
      </c>
      <c r="J900" s="7">
        <v>24962000</v>
      </c>
      <c r="K900" s="7">
        <f>J900/F900</f>
        <v>9352.56650430873</v>
      </c>
      <c r="L900" s="7">
        <f>N900*J900</f>
        <v>11232900</v>
      </c>
      <c r="M900" s="7">
        <f>J900-L900</f>
        <v>13729100</v>
      </c>
      <c r="N900" s="5">
        <v>0.45</v>
      </c>
      <c r="O900" s="8">
        <f>M900/(H900+I900+L900)</f>
        <v>0.5348951373169335</v>
      </c>
    </row>
    <row r="901" spans="1:15" ht="12.75">
      <c r="A901" s="9" t="s">
        <v>86</v>
      </c>
      <c r="B901" s="10" t="s">
        <v>1865</v>
      </c>
      <c r="C901" s="11">
        <v>602263</v>
      </c>
      <c r="D901" s="12" t="s">
        <v>1866</v>
      </c>
      <c r="E901" s="10">
        <v>1</v>
      </c>
      <c r="F901" s="13">
        <v>249</v>
      </c>
      <c r="G901" s="13">
        <v>12</v>
      </c>
      <c r="H901" s="7">
        <v>518000</v>
      </c>
      <c r="I901" s="7">
        <v>958000</v>
      </c>
      <c r="J901" s="7">
        <v>2328000</v>
      </c>
      <c r="K901" s="7">
        <f>J901/F901</f>
        <v>9349.397590361446</v>
      </c>
      <c r="L901" s="7">
        <f>N901*J901</f>
        <v>1047600</v>
      </c>
      <c r="M901" s="7">
        <f>J901-L901</f>
        <v>1280400</v>
      </c>
      <c r="N901" s="5">
        <v>0.45</v>
      </c>
      <c r="O901" s="8">
        <f>M901/(H901+I901+L901)</f>
        <v>0.5073704232049453</v>
      </c>
    </row>
    <row r="902" spans="1:15" ht="12.75">
      <c r="A902" s="16" t="s">
        <v>69</v>
      </c>
      <c r="B902" s="24" t="s">
        <v>1867</v>
      </c>
      <c r="C902" s="25">
        <v>617160</v>
      </c>
      <c r="D902" s="26" t="s">
        <v>1868</v>
      </c>
      <c r="E902" s="24">
        <v>3</v>
      </c>
      <c r="F902" s="27">
        <v>985</v>
      </c>
      <c r="G902" s="24">
        <v>43</v>
      </c>
      <c r="H902" s="7">
        <v>823000</v>
      </c>
      <c r="I902" s="7">
        <v>1115000</v>
      </c>
      <c r="J902" s="7">
        <v>9209000</v>
      </c>
      <c r="K902" s="7">
        <f>J902/F902</f>
        <v>9349.238578680202</v>
      </c>
      <c r="L902" s="7">
        <f>N902*J902</f>
        <v>4144050</v>
      </c>
      <c r="M902" s="7">
        <f>J902-L902</f>
        <v>5064950</v>
      </c>
      <c r="N902" s="5">
        <v>0.45</v>
      </c>
      <c r="O902" s="8">
        <f>M902/(H902+I902+L902)</f>
        <v>0.8327702008368889</v>
      </c>
    </row>
    <row r="903" spans="1:15" ht="12.75">
      <c r="A903" s="5" t="s">
        <v>97</v>
      </c>
      <c r="B903" s="3" t="s">
        <v>1869</v>
      </c>
      <c r="C903" s="3">
        <v>612930</v>
      </c>
      <c r="D903" s="4" t="s">
        <v>1870</v>
      </c>
      <c r="E903" s="5">
        <v>4</v>
      </c>
      <c r="F903" s="5">
        <v>954</v>
      </c>
      <c r="G903" s="5">
        <v>46</v>
      </c>
      <c r="H903" s="6">
        <v>2402000</v>
      </c>
      <c r="I903" s="6">
        <v>5826000</v>
      </c>
      <c r="J903" s="6">
        <v>8913000</v>
      </c>
      <c r="K903" s="7">
        <f>J903/F903</f>
        <v>9342.767295597485</v>
      </c>
      <c r="L903" s="6">
        <f>J903*N903</f>
        <v>4010850</v>
      </c>
      <c r="M903" s="6">
        <f>J903-L903</f>
        <v>4902150</v>
      </c>
      <c r="N903" s="5">
        <v>0.45</v>
      </c>
      <c r="O903" s="8">
        <f>M903/(H903+I903+L903)</f>
        <v>0.4005400834228706</v>
      </c>
    </row>
    <row r="904" spans="1:15" ht="12.75">
      <c r="A904" s="9" t="s">
        <v>77</v>
      </c>
      <c r="B904" s="10" t="s">
        <v>1871</v>
      </c>
      <c r="C904" s="11">
        <v>639630</v>
      </c>
      <c r="D904" s="12" t="s">
        <v>1872</v>
      </c>
      <c r="E904" s="10">
        <v>10</v>
      </c>
      <c r="F904" s="10">
        <v>5340</v>
      </c>
      <c r="G904" s="10">
        <v>227</v>
      </c>
      <c r="H904" s="28">
        <v>9098000</v>
      </c>
      <c r="I904" s="28">
        <v>19062000</v>
      </c>
      <c r="J904" s="28">
        <v>49888000</v>
      </c>
      <c r="K904" s="7">
        <f>J904/F904</f>
        <v>9342.322097378277</v>
      </c>
      <c r="L904" s="28">
        <f>N904*J904</f>
        <v>22449600</v>
      </c>
      <c r="M904" s="17">
        <f>J904-L904</f>
        <v>27438400</v>
      </c>
      <c r="N904" s="5">
        <v>0.45</v>
      </c>
      <c r="O904" s="8">
        <f>M904/(H904+I904+L904)</f>
        <v>0.5421580095475957</v>
      </c>
    </row>
    <row r="905" spans="1:15" ht="12.75">
      <c r="A905" s="9" t="s">
        <v>45</v>
      </c>
      <c r="B905" s="10" t="s">
        <v>1873</v>
      </c>
      <c r="C905" s="11">
        <v>632040</v>
      </c>
      <c r="D905" s="12" t="s">
        <v>1874</v>
      </c>
      <c r="E905" s="10">
        <v>9</v>
      </c>
      <c r="F905" s="13">
        <v>2917</v>
      </c>
      <c r="G905" s="10">
        <v>141</v>
      </c>
      <c r="H905" s="7">
        <v>8456000</v>
      </c>
      <c r="I905" s="7">
        <v>15524000</v>
      </c>
      <c r="J905" s="7">
        <v>27246000</v>
      </c>
      <c r="K905" s="7">
        <f>J905/F905</f>
        <v>9340.418237915666</v>
      </c>
      <c r="L905" s="7">
        <f>J905*N905</f>
        <v>12260700</v>
      </c>
      <c r="M905" s="7">
        <f>J905-L905</f>
        <v>14985300</v>
      </c>
      <c r="N905" s="5">
        <v>0.45</v>
      </c>
      <c r="O905" s="8">
        <f>M905/(H905+I905+L905)</f>
        <v>0.4134936687205269</v>
      </c>
    </row>
    <row r="906" spans="1:15" ht="12.75">
      <c r="A906" s="9" t="s">
        <v>31</v>
      </c>
      <c r="B906" s="10" t="s">
        <v>1875</v>
      </c>
      <c r="C906" s="11">
        <v>601686</v>
      </c>
      <c r="D906" s="12" t="s">
        <v>1876</v>
      </c>
      <c r="E906" s="10">
        <v>1</v>
      </c>
      <c r="F906" s="13">
        <v>531</v>
      </c>
      <c r="G906" s="13">
        <v>24</v>
      </c>
      <c r="H906" s="7">
        <v>361000</v>
      </c>
      <c r="I906" s="7">
        <v>447000</v>
      </c>
      <c r="J906" s="7">
        <v>4959000</v>
      </c>
      <c r="K906" s="7">
        <f>J906/F906</f>
        <v>9338.983050847457</v>
      </c>
      <c r="L906" s="7">
        <f>N906*J906</f>
        <v>2231550</v>
      </c>
      <c r="M906" s="7">
        <f>J906-L906</f>
        <v>2727450</v>
      </c>
      <c r="N906" s="5">
        <v>0.45</v>
      </c>
      <c r="O906" s="8">
        <f>M906/(H906+I906+L906)</f>
        <v>0.8973203270220921</v>
      </c>
    </row>
    <row r="907" spans="1:15" ht="12.75">
      <c r="A907" s="9" t="s">
        <v>187</v>
      </c>
      <c r="B907" s="10" t="s">
        <v>1877</v>
      </c>
      <c r="C907" s="11">
        <v>601474</v>
      </c>
      <c r="D907" s="12" t="s">
        <v>1878</v>
      </c>
      <c r="E907" s="10">
        <v>1</v>
      </c>
      <c r="F907" s="13">
        <v>264</v>
      </c>
      <c r="G907" s="10">
        <v>14</v>
      </c>
      <c r="H907" s="7">
        <v>410000</v>
      </c>
      <c r="I907" s="7">
        <v>1516000</v>
      </c>
      <c r="J907" s="7">
        <v>2464000</v>
      </c>
      <c r="K907" s="7">
        <f>J907/F907</f>
        <v>9333.333333333334</v>
      </c>
      <c r="L907" s="7">
        <f>N907*J907</f>
        <v>1108800</v>
      </c>
      <c r="M907" s="7">
        <f>J907-L907</f>
        <v>1355200</v>
      </c>
      <c r="N907" s="5">
        <v>0.45</v>
      </c>
      <c r="O907" s="8">
        <f>M907/(H907+I907+L907)</f>
        <v>0.44655331488071703</v>
      </c>
    </row>
    <row r="908" spans="1:15" ht="12.75">
      <c r="A908" s="2" t="s">
        <v>173</v>
      </c>
      <c r="B908" s="3" t="s">
        <v>1879</v>
      </c>
      <c r="C908" s="3">
        <v>642330</v>
      </c>
      <c r="D908" s="4" t="s">
        <v>1880</v>
      </c>
      <c r="E908" s="5">
        <v>4</v>
      </c>
      <c r="F908" s="6">
        <v>1361</v>
      </c>
      <c r="G908" s="5">
        <v>70</v>
      </c>
      <c r="H908" s="6">
        <v>3375000</v>
      </c>
      <c r="I908" s="6">
        <v>2725000</v>
      </c>
      <c r="J908" s="6">
        <v>12702000</v>
      </c>
      <c r="K908" s="7">
        <f>J908/F908</f>
        <v>9332.843497428361</v>
      </c>
      <c r="L908" s="6">
        <f>J908*N908</f>
        <v>5715900</v>
      </c>
      <c r="M908" s="6">
        <f>J908-L908</f>
        <v>6986100</v>
      </c>
      <c r="N908" s="5">
        <v>0.45</v>
      </c>
      <c r="O908" s="8">
        <f>M908/(H908+I908+L908)</f>
        <v>0.5912456943609882</v>
      </c>
    </row>
    <row r="909" spans="1:15" ht="12.75">
      <c r="A909" s="9" t="s">
        <v>187</v>
      </c>
      <c r="B909" s="10" t="s">
        <v>1881</v>
      </c>
      <c r="C909" s="11">
        <v>602047</v>
      </c>
      <c r="D909" s="12" t="s">
        <v>1882</v>
      </c>
      <c r="E909" s="10">
        <v>1</v>
      </c>
      <c r="F909" s="13">
        <v>516</v>
      </c>
      <c r="G909" s="10">
        <v>34</v>
      </c>
      <c r="H909" s="7">
        <v>666000</v>
      </c>
      <c r="I909" s="7">
        <v>1995000</v>
      </c>
      <c r="J909" s="7">
        <v>4814000</v>
      </c>
      <c r="K909" s="7">
        <f>J909/F909</f>
        <v>9329.457364341086</v>
      </c>
      <c r="L909" s="7">
        <f>N909*J909</f>
        <v>2166300</v>
      </c>
      <c r="M909" s="7">
        <f>J909-L909</f>
        <v>2647700</v>
      </c>
      <c r="N909" s="5">
        <v>0.45</v>
      </c>
      <c r="O909" s="8">
        <f>M909/(H909+I909+L909)</f>
        <v>0.5484846601619953</v>
      </c>
    </row>
    <row r="910" spans="1:15" ht="12.75">
      <c r="A910" s="9" t="s">
        <v>45</v>
      </c>
      <c r="B910" s="10" t="s">
        <v>1883</v>
      </c>
      <c r="C910" s="11">
        <v>613470</v>
      </c>
      <c r="D910" s="12" t="s">
        <v>1884</v>
      </c>
      <c r="E910" s="10">
        <v>11</v>
      </c>
      <c r="F910" s="13">
        <v>1187</v>
      </c>
      <c r="G910" s="10">
        <v>65</v>
      </c>
      <c r="H910" s="7">
        <v>2461000</v>
      </c>
      <c r="I910" s="7">
        <v>6053000</v>
      </c>
      <c r="J910" s="7">
        <v>11074000</v>
      </c>
      <c r="K910" s="7">
        <f>J910/F910</f>
        <v>9329.401853411962</v>
      </c>
      <c r="L910" s="7">
        <f>J910*N910</f>
        <v>4983300</v>
      </c>
      <c r="M910" s="7">
        <f>J910-L910</f>
        <v>6090700</v>
      </c>
      <c r="N910" s="5">
        <v>0.45</v>
      </c>
      <c r="O910" s="8">
        <f>M910/(H910+I910+L910)</f>
        <v>0.4512532136056841</v>
      </c>
    </row>
    <row r="911" spans="1:15" ht="12.75">
      <c r="A911" s="20" t="s">
        <v>91</v>
      </c>
      <c r="B911" s="20" t="s">
        <v>1885</v>
      </c>
      <c r="C911" s="21">
        <v>610380</v>
      </c>
      <c r="D911" s="22" t="s">
        <v>1886</v>
      </c>
      <c r="E911" s="20">
        <v>2</v>
      </c>
      <c r="F911" s="23">
        <v>562</v>
      </c>
      <c r="G911" s="20">
        <v>27</v>
      </c>
      <c r="H911" s="7">
        <v>1009000</v>
      </c>
      <c r="I911" s="7">
        <v>1613000</v>
      </c>
      <c r="J911" s="7">
        <v>5239000</v>
      </c>
      <c r="K911" s="7">
        <f>J911/F911</f>
        <v>9322.064056939502</v>
      </c>
      <c r="L911" s="6">
        <f>J911*N911</f>
        <v>2357550</v>
      </c>
      <c r="M911" s="6">
        <f>J911-L911</f>
        <v>2881450</v>
      </c>
      <c r="N911" s="5">
        <v>0.45</v>
      </c>
      <c r="O911" s="8">
        <f>M911/(H911+I911+L911)</f>
        <v>0.5786567059272424</v>
      </c>
    </row>
    <row r="912" spans="1:15" ht="12.75">
      <c r="A912" s="9" t="s">
        <v>72</v>
      </c>
      <c r="B912" s="10" t="s">
        <v>1887</v>
      </c>
      <c r="C912" s="11">
        <v>630750</v>
      </c>
      <c r="D912" s="12" t="s">
        <v>1888</v>
      </c>
      <c r="E912" s="10">
        <v>6</v>
      </c>
      <c r="F912" s="13">
        <v>4012</v>
      </c>
      <c r="G912" s="10">
        <v>185</v>
      </c>
      <c r="H912" s="28">
        <v>4069000</v>
      </c>
      <c r="I912" s="28">
        <v>45876000</v>
      </c>
      <c r="J912" s="28">
        <v>37385000</v>
      </c>
      <c r="K912" s="7">
        <f>J912/F912</f>
        <v>9318.295114656032</v>
      </c>
      <c r="L912" s="7">
        <f>N912*J912</f>
        <v>16823250</v>
      </c>
      <c r="M912" s="17">
        <f>J912-L912</f>
        <v>20561750</v>
      </c>
      <c r="N912" s="5">
        <v>0.45</v>
      </c>
      <c r="O912" s="8">
        <f>M912/(H912+I912+L912)</f>
        <v>0.30795700052045694</v>
      </c>
    </row>
    <row r="913" spans="1:15" ht="12.75">
      <c r="A913" s="9" t="s">
        <v>45</v>
      </c>
      <c r="B913" s="10" t="s">
        <v>1889</v>
      </c>
      <c r="C913" s="11">
        <v>601997</v>
      </c>
      <c r="D913" s="12" t="s">
        <v>1890</v>
      </c>
      <c r="E913" s="10">
        <v>1</v>
      </c>
      <c r="F913" s="13">
        <v>85</v>
      </c>
      <c r="G913" s="10">
        <v>5</v>
      </c>
      <c r="H913" s="7">
        <v>108000</v>
      </c>
      <c r="I913" s="7">
        <v>354000</v>
      </c>
      <c r="J913" s="7">
        <v>792000</v>
      </c>
      <c r="K913" s="7">
        <f>J913/F913</f>
        <v>9317.64705882353</v>
      </c>
      <c r="L913" s="7">
        <f>J913*N913</f>
        <v>356400</v>
      </c>
      <c r="M913" s="7">
        <f>J913-L913</f>
        <v>435600</v>
      </c>
      <c r="N913" s="5">
        <v>0.45</v>
      </c>
      <c r="O913" s="8">
        <f>M913/(H913+I913+L913)</f>
        <v>0.532258064516129</v>
      </c>
    </row>
    <row r="914" spans="1:15" ht="12.75">
      <c r="A914" s="9" t="s">
        <v>31</v>
      </c>
      <c r="B914" s="10" t="s">
        <v>1891</v>
      </c>
      <c r="C914" s="11">
        <v>602160</v>
      </c>
      <c r="D914" s="12" t="s">
        <v>1892</v>
      </c>
      <c r="E914" s="10">
        <v>10</v>
      </c>
      <c r="F914" s="13">
        <v>5498</v>
      </c>
      <c r="G914" s="10">
        <v>222</v>
      </c>
      <c r="H914" s="7">
        <v>8067000</v>
      </c>
      <c r="I914" s="7">
        <v>18192000</v>
      </c>
      <c r="J914" s="7">
        <v>51224000</v>
      </c>
      <c r="K914" s="7">
        <f>J914/F914</f>
        <v>9316.842488177519</v>
      </c>
      <c r="L914" s="7">
        <f>N914*J914</f>
        <v>23050800</v>
      </c>
      <c r="M914" s="7">
        <f>J914-L914</f>
        <v>28173200</v>
      </c>
      <c r="N914" s="5">
        <v>0.45</v>
      </c>
      <c r="O914" s="8">
        <f>M914/(H914+I914+L914)</f>
        <v>0.571350928213053</v>
      </c>
    </row>
    <row r="915" spans="1:15" ht="12.75">
      <c r="A915" s="9" t="s">
        <v>86</v>
      </c>
      <c r="B915" s="10" t="s">
        <v>1893</v>
      </c>
      <c r="C915" s="11">
        <v>602145</v>
      </c>
      <c r="D915" s="12" t="s">
        <v>1894</v>
      </c>
      <c r="E915" s="10">
        <v>1</v>
      </c>
      <c r="F915" s="13">
        <v>413</v>
      </c>
      <c r="G915" s="13">
        <v>19</v>
      </c>
      <c r="H915" s="7">
        <v>1118000</v>
      </c>
      <c r="I915" s="7">
        <v>1810000</v>
      </c>
      <c r="J915" s="7">
        <v>3847000</v>
      </c>
      <c r="K915" s="7">
        <f>J915/F915</f>
        <v>9314.769975786925</v>
      </c>
      <c r="L915" s="7">
        <f>N915*J915</f>
        <v>1731150</v>
      </c>
      <c r="M915" s="7">
        <f>J915-L915</f>
        <v>2115850</v>
      </c>
      <c r="N915" s="5">
        <v>0.45</v>
      </c>
      <c r="O915" s="8">
        <f>M915/(H915+I915+L915)</f>
        <v>0.4541278988656729</v>
      </c>
    </row>
    <row r="916" spans="1:15" ht="12.75">
      <c r="A916" s="9" t="s">
        <v>123</v>
      </c>
      <c r="B916" s="10" t="s">
        <v>1895</v>
      </c>
      <c r="C916" s="11">
        <v>611110</v>
      </c>
      <c r="D916" s="12" t="s">
        <v>1896</v>
      </c>
      <c r="E916" s="10">
        <v>35</v>
      </c>
      <c r="F916" s="13">
        <v>26379</v>
      </c>
      <c r="G916" s="13">
        <v>1104</v>
      </c>
      <c r="H916" s="7">
        <v>56500000</v>
      </c>
      <c r="I916" s="7">
        <v>176222000</v>
      </c>
      <c r="J916" s="7">
        <v>245456000</v>
      </c>
      <c r="K916" s="7">
        <f>J916/F916</f>
        <v>9304.977444179081</v>
      </c>
      <c r="L916" s="7">
        <f>N916*J916</f>
        <v>110455200</v>
      </c>
      <c r="M916" s="7">
        <f>J916-L916</f>
        <v>135000800</v>
      </c>
      <c r="N916" s="5">
        <v>0.45</v>
      </c>
      <c r="O916" s="8">
        <f>M916/(H916+I916+L916)</f>
        <v>0.3933851083347029</v>
      </c>
    </row>
    <row r="917" spans="1:15" ht="12.75">
      <c r="A917" s="9" t="s">
        <v>129</v>
      </c>
      <c r="B917" s="10" t="s">
        <v>1897</v>
      </c>
      <c r="C917" s="11">
        <v>602046</v>
      </c>
      <c r="D917" s="12" t="s">
        <v>1898</v>
      </c>
      <c r="E917" s="10">
        <v>1</v>
      </c>
      <c r="F917" s="13">
        <v>523</v>
      </c>
      <c r="G917" s="13">
        <v>21</v>
      </c>
      <c r="H917" s="7">
        <v>972000</v>
      </c>
      <c r="I917" s="7">
        <v>3409000</v>
      </c>
      <c r="J917" s="7">
        <v>4866000</v>
      </c>
      <c r="K917" s="7">
        <f>J917/F917</f>
        <v>9304.015296367113</v>
      </c>
      <c r="L917" s="17">
        <f>J917*N917</f>
        <v>2189700</v>
      </c>
      <c r="M917" s="17">
        <f>J917-L917</f>
        <v>2676300</v>
      </c>
      <c r="N917" s="5">
        <v>0.45</v>
      </c>
      <c r="O917" s="8">
        <f>M917/(H917+I917+L917)</f>
        <v>0.40730820156147746</v>
      </c>
    </row>
    <row r="918" spans="1:15" ht="12.75">
      <c r="A918" s="10" t="s">
        <v>247</v>
      </c>
      <c r="B918" s="10" t="s">
        <v>1899</v>
      </c>
      <c r="C918" s="11">
        <v>640380</v>
      </c>
      <c r="D918" s="12" t="s">
        <v>1900</v>
      </c>
      <c r="E918" s="10">
        <v>2</v>
      </c>
      <c r="F918" s="13">
        <v>682</v>
      </c>
      <c r="G918" s="10">
        <v>34</v>
      </c>
      <c r="H918" s="7">
        <v>698000</v>
      </c>
      <c r="I918" s="7">
        <v>2529000</v>
      </c>
      <c r="J918" s="7">
        <v>6344000</v>
      </c>
      <c r="K918" s="7">
        <f>J918/F918</f>
        <v>9302.052785923754</v>
      </c>
      <c r="L918" s="7">
        <f>J918*N918</f>
        <v>2854800</v>
      </c>
      <c r="M918" s="6">
        <f>J918-L918</f>
        <v>3489200</v>
      </c>
      <c r="N918" s="5">
        <v>0.45</v>
      </c>
      <c r="O918" s="8">
        <f>M918/(H918+I918+L918)</f>
        <v>0.5737117300799105</v>
      </c>
    </row>
    <row r="919" spans="1:15" ht="12.75">
      <c r="A919" s="2" t="s">
        <v>83</v>
      </c>
      <c r="B919" s="3" t="s">
        <v>1901</v>
      </c>
      <c r="C919" s="3">
        <v>632400</v>
      </c>
      <c r="D919" s="4" t="s">
        <v>1902</v>
      </c>
      <c r="E919" s="5">
        <v>1</v>
      </c>
      <c r="F919" s="5">
        <v>238</v>
      </c>
      <c r="G919" s="5">
        <v>10</v>
      </c>
      <c r="H919" s="6">
        <v>230000</v>
      </c>
      <c r="I919" s="18">
        <v>583000</v>
      </c>
      <c r="J919" s="6">
        <v>2211000</v>
      </c>
      <c r="K919" s="7">
        <f>J919/F919</f>
        <v>9289.915966386554</v>
      </c>
      <c r="L919" s="6">
        <f>J919*N919</f>
        <v>994950</v>
      </c>
      <c r="M919" s="6">
        <f>J919-L919</f>
        <v>1216050</v>
      </c>
      <c r="N919" s="5">
        <v>0.45</v>
      </c>
      <c r="O919" s="8">
        <f>M919/(H919+I919+L919)</f>
        <v>0.6726126275616029</v>
      </c>
    </row>
    <row r="920" spans="1:15" ht="12.75">
      <c r="A920" s="9" t="s">
        <v>187</v>
      </c>
      <c r="B920" s="10" t="s">
        <v>1903</v>
      </c>
      <c r="C920" s="11">
        <v>602392</v>
      </c>
      <c r="D920" s="12" t="s">
        <v>1904</v>
      </c>
      <c r="E920" s="10">
        <v>1</v>
      </c>
      <c r="F920" s="13">
        <v>528</v>
      </c>
      <c r="G920" s="10">
        <v>16</v>
      </c>
      <c r="H920" s="7">
        <v>547000</v>
      </c>
      <c r="I920" s="7">
        <v>2151000</v>
      </c>
      <c r="J920" s="7">
        <v>4905000</v>
      </c>
      <c r="K920" s="7">
        <f>J920/F920</f>
        <v>9289.772727272728</v>
      </c>
      <c r="L920" s="7">
        <f>N920*J920</f>
        <v>2207250</v>
      </c>
      <c r="M920" s="7">
        <f>J920-L920</f>
        <v>2697750</v>
      </c>
      <c r="N920" s="5">
        <v>0.45</v>
      </c>
      <c r="O920" s="8">
        <f>M920/(H920+I920+L920)</f>
        <v>0.5499719688089292</v>
      </c>
    </row>
    <row r="921" spans="1:15" ht="12.75">
      <c r="A921" s="9" t="s">
        <v>114</v>
      </c>
      <c r="B921" s="10" t="s">
        <v>1905</v>
      </c>
      <c r="C921" s="11">
        <v>619770</v>
      </c>
      <c r="D921" s="12" t="s">
        <v>1906</v>
      </c>
      <c r="E921" s="10">
        <v>1</v>
      </c>
      <c r="F921" s="13">
        <v>823</v>
      </c>
      <c r="G921" s="10">
        <v>35</v>
      </c>
      <c r="H921" s="7">
        <v>597000</v>
      </c>
      <c r="I921" s="7">
        <v>1059000</v>
      </c>
      <c r="J921" s="7">
        <v>7643000</v>
      </c>
      <c r="K921" s="7">
        <f>J921/F921</f>
        <v>9286.755771567436</v>
      </c>
      <c r="L921" s="7">
        <f>J921*N921</f>
        <v>3439350</v>
      </c>
      <c r="M921" s="7">
        <f>J921-L921</f>
        <v>4203650</v>
      </c>
      <c r="N921" s="5">
        <v>0.45</v>
      </c>
      <c r="O921" s="8">
        <f>M921/(H921+I921+L921)</f>
        <v>0.8249973014611361</v>
      </c>
    </row>
    <row r="922" spans="1:15" ht="12.75">
      <c r="A922" s="9" t="s">
        <v>126</v>
      </c>
      <c r="B922" s="10" t="s">
        <v>1907</v>
      </c>
      <c r="C922" s="11">
        <v>602091</v>
      </c>
      <c r="D922" s="12" t="s">
        <v>1908</v>
      </c>
      <c r="E922" s="10">
        <v>1</v>
      </c>
      <c r="F922" s="13">
        <v>801</v>
      </c>
      <c r="G922" s="10">
        <v>32</v>
      </c>
      <c r="H922" s="7">
        <v>1757000</v>
      </c>
      <c r="I922" s="7">
        <v>1056000</v>
      </c>
      <c r="J922" s="7">
        <v>7427000</v>
      </c>
      <c r="K922" s="7">
        <f>J922/F922</f>
        <v>9272.159800249688</v>
      </c>
      <c r="L922" s="7">
        <f>N922*J922</f>
        <v>3342150</v>
      </c>
      <c r="M922" s="7">
        <f>J922-L922</f>
        <v>4084850</v>
      </c>
      <c r="N922" s="5">
        <v>0.45</v>
      </c>
      <c r="O922" s="8">
        <f>M922/(H922+I922+L922)</f>
        <v>0.6636475146828266</v>
      </c>
    </row>
    <row r="923" spans="1:15" ht="12.75">
      <c r="A923" s="9" t="s">
        <v>86</v>
      </c>
      <c r="B923" s="10" t="s">
        <v>1909</v>
      </c>
      <c r="C923" s="11">
        <v>601542</v>
      </c>
      <c r="D923" s="12" t="s">
        <v>1910</v>
      </c>
      <c r="E923" s="10">
        <v>1</v>
      </c>
      <c r="F923" s="13">
        <v>463</v>
      </c>
      <c r="G923" s="13">
        <v>20</v>
      </c>
      <c r="H923" s="7">
        <v>1142000</v>
      </c>
      <c r="I923" s="7">
        <v>1673000</v>
      </c>
      <c r="J923" s="7">
        <v>4290000</v>
      </c>
      <c r="K923" s="7">
        <f>J923/F923</f>
        <v>9265.658747300216</v>
      </c>
      <c r="L923" s="7">
        <f>N923*J923</f>
        <v>1930500</v>
      </c>
      <c r="M923" s="7">
        <f>J923-L923</f>
        <v>2359500</v>
      </c>
      <c r="N923" s="5">
        <v>0.45</v>
      </c>
      <c r="O923" s="8">
        <f>M923/(H923+I923+L923)</f>
        <v>0.4972078811505637</v>
      </c>
    </row>
    <row r="924" spans="1:15" ht="12.75">
      <c r="A924" s="9" t="s">
        <v>86</v>
      </c>
      <c r="B924" s="10" t="s">
        <v>1911</v>
      </c>
      <c r="C924" s="11">
        <v>601477</v>
      </c>
      <c r="D924" s="12" t="s">
        <v>1912</v>
      </c>
      <c r="E924" s="10">
        <v>1</v>
      </c>
      <c r="F924" s="13">
        <v>405</v>
      </c>
      <c r="G924" s="13">
        <v>19</v>
      </c>
      <c r="H924" s="7">
        <v>1072000</v>
      </c>
      <c r="I924" s="7">
        <v>1577000</v>
      </c>
      <c r="J924" s="7">
        <v>3751000</v>
      </c>
      <c r="K924" s="7">
        <f>J924/F924</f>
        <v>9261.728395061727</v>
      </c>
      <c r="L924" s="7">
        <f>N924*J924</f>
        <v>1687950</v>
      </c>
      <c r="M924" s="7">
        <f>J924-L924</f>
        <v>2063050</v>
      </c>
      <c r="N924" s="5">
        <v>0.45</v>
      </c>
      <c r="O924" s="8">
        <f>M924/(H924+I924+L924)</f>
        <v>0.4756914421425195</v>
      </c>
    </row>
    <row r="925" spans="1:15" ht="12.75">
      <c r="A925" s="9" t="s">
        <v>126</v>
      </c>
      <c r="B925" s="10" t="s">
        <v>1913</v>
      </c>
      <c r="C925" s="11">
        <v>611130</v>
      </c>
      <c r="D925" s="12" t="s">
        <v>1914</v>
      </c>
      <c r="E925" s="10">
        <v>1</v>
      </c>
      <c r="F925" s="13">
        <v>229</v>
      </c>
      <c r="G925" s="10">
        <v>10</v>
      </c>
      <c r="H925" s="7">
        <v>736000</v>
      </c>
      <c r="I925" s="7">
        <v>712000</v>
      </c>
      <c r="J925" s="7">
        <v>2120000</v>
      </c>
      <c r="K925" s="7">
        <f>J925/F925</f>
        <v>9257.64192139738</v>
      </c>
      <c r="L925" s="7">
        <f>N925*J925</f>
        <v>954000</v>
      </c>
      <c r="M925" s="7">
        <f>J925-L925</f>
        <v>1166000</v>
      </c>
      <c r="N925" s="5">
        <v>0.45</v>
      </c>
      <c r="O925" s="8">
        <f>M925/(H925+I925+L925)</f>
        <v>0.48542880932556204</v>
      </c>
    </row>
    <row r="926" spans="1:15" ht="12.75">
      <c r="A926" s="9" t="s">
        <v>86</v>
      </c>
      <c r="B926" s="10" t="s">
        <v>1915</v>
      </c>
      <c r="C926" s="11">
        <v>602020</v>
      </c>
      <c r="D926" s="12" t="s">
        <v>1916</v>
      </c>
      <c r="E926" s="10">
        <v>1</v>
      </c>
      <c r="F926" s="13">
        <v>513</v>
      </c>
      <c r="G926" s="13">
        <v>20</v>
      </c>
      <c r="H926" s="7">
        <v>1295000</v>
      </c>
      <c r="I926" s="7">
        <v>1878000</v>
      </c>
      <c r="J926" s="7">
        <v>4749000</v>
      </c>
      <c r="K926" s="7">
        <f>J926/F926</f>
        <v>9257.309941520467</v>
      </c>
      <c r="L926" s="7">
        <f>N926*J926</f>
        <v>2137050</v>
      </c>
      <c r="M926" s="7">
        <f>J926-L926</f>
        <v>2611950</v>
      </c>
      <c r="N926" s="5">
        <v>0.45</v>
      </c>
      <c r="O926" s="8">
        <f>M926/(H926+I926+L926)</f>
        <v>0.4918880236532613</v>
      </c>
    </row>
    <row r="927" spans="1:15" ht="12.75">
      <c r="A927" s="9" t="s">
        <v>16</v>
      </c>
      <c r="B927" s="10" t="s">
        <v>1917</v>
      </c>
      <c r="C927" s="11">
        <v>640710</v>
      </c>
      <c r="D927" s="12" t="s">
        <v>1918</v>
      </c>
      <c r="E927" s="10">
        <v>1</v>
      </c>
      <c r="F927" s="13">
        <v>188</v>
      </c>
      <c r="G927" s="13">
        <v>10</v>
      </c>
      <c r="H927" s="7">
        <v>655000</v>
      </c>
      <c r="I927" s="7">
        <v>1452000</v>
      </c>
      <c r="J927" s="7">
        <v>1739000</v>
      </c>
      <c r="K927" s="7">
        <f>J927/F927</f>
        <v>9250</v>
      </c>
      <c r="L927" s="7">
        <f>N927*J927</f>
        <v>782550</v>
      </c>
      <c r="M927" s="7">
        <f>J927-L927</f>
        <v>956450</v>
      </c>
      <c r="N927" s="5">
        <v>0.45</v>
      </c>
      <c r="O927" s="8">
        <f>M927/(H927+I927+L927)</f>
        <v>0.3310030973681023</v>
      </c>
    </row>
    <row r="928" spans="1:15" ht="12.75">
      <c r="A928" s="9" t="s">
        <v>123</v>
      </c>
      <c r="B928" s="10" t="s">
        <v>1919</v>
      </c>
      <c r="C928" s="11">
        <v>609850</v>
      </c>
      <c r="D928" s="12" t="s">
        <v>1920</v>
      </c>
      <c r="E928" s="10">
        <v>53</v>
      </c>
      <c r="F928" s="13">
        <v>50790</v>
      </c>
      <c r="G928" s="13">
        <v>2033</v>
      </c>
      <c r="H928" s="7">
        <v>85374000</v>
      </c>
      <c r="I928" s="7">
        <v>204821000</v>
      </c>
      <c r="J928" s="7">
        <v>469786000</v>
      </c>
      <c r="K928" s="7">
        <f>J928/F928</f>
        <v>9249.576688324474</v>
      </c>
      <c r="L928" s="7">
        <f>N928*J928</f>
        <v>211403700</v>
      </c>
      <c r="M928" s="7">
        <f>J928-L928</f>
        <v>258382300</v>
      </c>
      <c r="N928" s="5">
        <v>0.45</v>
      </c>
      <c r="O928" s="8">
        <f>M928/(H928+I928+L928)</f>
        <v>0.5151175631037321</v>
      </c>
    </row>
    <row r="929" spans="1:15" ht="12.75">
      <c r="A929" s="9" t="s">
        <v>126</v>
      </c>
      <c r="B929" s="10" t="s">
        <v>1921</v>
      </c>
      <c r="C929" s="11">
        <v>622950</v>
      </c>
      <c r="D929" s="12" t="s">
        <v>1922</v>
      </c>
      <c r="E929" s="10">
        <v>2</v>
      </c>
      <c r="F929" s="13">
        <v>262</v>
      </c>
      <c r="G929" s="10">
        <v>15</v>
      </c>
      <c r="H929" s="7">
        <v>2133000</v>
      </c>
      <c r="I929" s="7">
        <v>5334000</v>
      </c>
      <c r="J929" s="7">
        <v>2423000</v>
      </c>
      <c r="K929" s="7">
        <f>J929/F929</f>
        <v>9248.091603053435</v>
      </c>
      <c r="L929" s="7">
        <f>N929*J929</f>
        <v>1090350</v>
      </c>
      <c r="M929" s="7">
        <f>J929-L929</f>
        <v>1332650</v>
      </c>
      <c r="N929" s="5">
        <v>0.45</v>
      </c>
      <c r="O929" s="8">
        <f>M929/(H929+I929+L929)</f>
        <v>0.1557316225233279</v>
      </c>
    </row>
    <row r="930" spans="1:15" ht="12.75">
      <c r="A930" s="9" t="s">
        <v>213</v>
      </c>
      <c r="B930" s="10" t="s">
        <v>1923</v>
      </c>
      <c r="C930" s="11">
        <v>621990</v>
      </c>
      <c r="D930" s="12" t="s">
        <v>1924</v>
      </c>
      <c r="E930" s="10">
        <v>7</v>
      </c>
      <c r="F930" s="13">
        <v>1691</v>
      </c>
      <c r="G930" s="10">
        <v>81</v>
      </c>
      <c r="H930" s="7">
        <v>4646000</v>
      </c>
      <c r="I930" s="7">
        <v>11707000</v>
      </c>
      <c r="J930" s="7">
        <v>15636000</v>
      </c>
      <c r="K930" s="7">
        <f>J930/F930</f>
        <v>9246.599645180366</v>
      </c>
      <c r="L930" s="7">
        <f>J930*N930</f>
        <v>7036200</v>
      </c>
      <c r="M930" s="7">
        <f>J930-L930</f>
        <v>8599800</v>
      </c>
      <c r="N930" s="5">
        <v>0.45</v>
      </c>
      <c r="O930" s="8">
        <f>M930/(H930+I930+L930)</f>
        <v>0.36768252013749936</v>
      </c>
    </row>
    <row r="931" spans="1:15" ht="12.75">
      <c r="A931" s="9" t="s">
        <v>187</v>
      </c>
      <c r="B931" s="10" t="s">
        <v>1925</v>
      </c>
      <c r="C931" s="11">
        <v>602064</v>
      </c>
      <c r="D931" s="12" t="s">
        <v>1926</v>
      </c>
      <c r="E931" s="10">
        <v>1</v>
      </c>
      <c r="F931" s="13">
        <v>286</v>
      </c>
      <c r="G931" s="10">
        <v>9</v>
      </c>
      <c r="H931" s="7">
        <v>568000</v>
      </c>
      <c r="I931" s="7">
        <v>1187000</v>
      </c>
      <c r="J931" s="7">
        <v>2644000</v>
      </c>
      <c r="K931" s="7">
        <f>J931/F931</f>
        <v>9244.755244755244</v>
      </c>
      <c r="L931" s="7">
        <f>N931*J931</f>
        <v>1189800</v>
      </c>
      <c r="M931" s="7">
        <f>J931-L931</f>
        <v>1454200</v>
      </c>
      <c r="N931" s="5">
        <v>0.45</v>
      </c>
      <c r="O931" s="8">
        <f>M931/(H931+I931+L931)</f>
        <v>0.49381961423526216</v>
      </c>
    </row>
    <row r="932" spans="1:15" ht="12.75">
      <c r="A932" s="9" t="s">
        <v>187</v>
      </c>
      <c r="B932" s="10" t="s">
        <v>1927</v>
      </c>
      <c r="C932" s="11">
        <v>601619</v>
      </c>
      <c r="D932" s="12" t="s">
        <v>1928</v>
      </c>
      <c r="E932" s="10">
        <v>1</v>
      </c>
      <c r="F932" s="13">
        <v>415</v>
      </c>
      <c r="G932" s="10">
        <v>27</v>
      </c>
      <c r="H932" s="7">
        <v>630000</v>
      </c>
      <c r="I932" s="7">
        <v>1053000</v>
      </c>
      <c r="J932" s="7">
        <v>3836000</v>
      </c>
      <c r="K932" s="7">
        <f>J932/F932</f>
        <v>9243.373493975903</v>
      </c>
      <c r="L932" s="7">
        <f>N932*J932</f>
        <v>1726200</v>
      </c>
      <c r="M932" s="7">
        <f>J932-L932</f>
        <v>2109800</v>
      </c>
      <c r="N932" s="5">
        <v>0.45</v>
      </c>
      <c r="O932" s="8">
        <f>M932/(H932+I932+L932)</f>
        <v>0.6188548633110407</v>
      </c>
    </row>
    <row r="933" spans="1:15" ht="12.75">
      <c r="A933" s="9" t="s">
        <v>103</v>
      </c>
      <c r="B933" s="10" t="s">
        <v>1929</v>
      </c>
      <c r="C933" s="11">
        <v>602850</v>
      </c>
      <c r="D933" s="12" t="s">
        <v>1930</v>
      </c>
      <c r="E933" s="10">
        <v>25</v>
      </c>
      <c r="F933" s="13">
        <v>15192</v>
      </c>
      <c r="G933" s="13">
        <v>713</v>
      </c>
      <c r="H933" s="7">
        <v>33269000</v>
      </c>
      <c r="I933" s="7">
        <v>68394000</v>
      </c>
      <c r="J933" s="7">
        <v>140360000</v>
      </c>
      <c r="K933" s="7">
        <f>J933/F933</f>
        <v>9239.073196419167</v>
      </c>
      <c r="L933" s="7">
        <f>N933*J933</f>
        <v>63162000</v>
      </c>
      <c r="M933" s="7">
        <f>J933-L933</f>
        <v>77198000</v>
      </c>
      <c r="N933" s="5">
        <v>0.45</v>
      </c>
      <c r="O933" s="8">
        <f>M933/(H933+I933+L933)</f>
        <v>0.4683634157439709</v>
      </c>
    </row>
    <row r="934" spans="1:15" ht="12.75">
      <c r="A934" s="9" t="s">
        <v>126</v>
      </c>
      <c r="B934" s="10" t="s">
        <v>1931</v>
      </c>
      <c r="C934" s="11">
        <v>626490</v>
      </c>
      <c r="D934" s="12" t="s">
        <v>1932</v>
      </c>
      <c r="E934" s="10">
        <v>6</v>
      </c>
      <c r="F934" s="13">
        <v>1738</v>
      </c>
      <c r="G934" s="10">
        <v>90</v>
      </c>
      <c r="H934" s="7">
        <v>51336000</v>
      </c>
      <c r="I934" s="7">
        <v>4521000</v>
      </c>
      <c r="J934" s="7">
        <v>16042000</v>
      </c>
      <c r="K934" s="7">
        <f>J934/F934</f>
        <v>9230.149597238205</v>
      </c>
      <c r="L934" s="7">
        <f>N934*J934</f>
        <v>7218900</v>
      </c>
      <c r="M934" s="7">
        <f>J934-L934</f>
        <v>8823100</v>
      </c>
      <c r="N934" s="5">
        <v>0.45</v>
      </c>
      <c r="O934" s="8">
        <f>M934/(H934+I934+L934)</f>
        <v>0.13988068343059712</v>
      </c>
    </row>
    <row r="935" spans="1:15" ht="12.75">
      <c r="A935" s="9" t="s">
        <v>86</v>
      </c>
      <c r="B935" s="10" t="s">
        <v>1933</v>
      </c>
      <c r="C935" s="11">
        <v>602137</v>
      </c>
      <c r="D935" s="12" t="s">
        <v>1934</v>
      </c>
      <c r="E935" s="10">
        <v>1</v>
      </c>
      <c r="F935" s="13">
        <v>766</v>
      </c>
      <c r="G935" s="13">
        <v>36</v>
      </c>
      <c r="H935" s="7">
        <v>901000</v>
      </c>
      <c r="I935" s="7">
        <v>3436000</v>
      </c>
      <c r="J935" s="7">
        <v>7067000</v>
      </c>
      <c r="K935" s="7">
        <f>J935/F935</f>
        <v>9225.848563968668</v>
      </c>
      <c r="L935" s="7">
        <f>N935*J935</f>
        <v>3180150</v>
      </c>
      <c r="M935" s="7">
        <f>J935-L935</f>
        <v>3886850</v>
      </c>
      <c r="N935" s="5">
        <v>0.45</v>
      </c>
      <c r="O935" s="8">
        <f>M935/(H935+I935+L935)</f>
        <v>0.517064312937749</v>
      </c>
    </row>
    <row r="936" spans="1:15" ht="12.75">
      <c r="A936" s="2" t="s">
        <v>28</v>
      </c>
      <c r="B936" s="3" t="s">
        <v>1935</v>
      </c>
      <c r="C936" s="3">
        <v>623040</v>
      </c>
      <c r="D936" s="4" t="s">
        <v>1936</v>
      </c>
      <c r="E936" s="16">
        <v>1</v>
      </c>
      <c r="F936" s="16">
        <v>300</v>
      </c>
      <c r="G936" s="16">
        <v>14</v>
      </c>
      <c r="H936" s="6">
        <v>371000</v>
      </c>
      <c r="I936" s="6">
        <v>1129000</v>
      </c>
      <c r="J936" s="6">
        <v>2765000</v>
      </c>
      <c r="K936" s="7">
        <f>J936/F936</f>
        <v>9216.666666666666</v>
      </c>
      <c r="L936" s="6">
        <f>J936*N936</f>
        <v>1244250</v>
      </c>
      <c r="M936" s="6">
        <f>J936-L936</f>
        <v>1520750</v>
      </c>
      <c r="N936" s="5">
        <v>0.45</v>
      </c>
      <c r="O936" s="8">
        <f>M936/(H936+I936+L936)</f>
        <v>0.5541586954541313</v>
      </c>
    </row>
    <row r="937" spans="1:15" ht="12.75">
      <c r="A937" s="9" t="s">
        <v>120</v>
      </c>
      <c r="B937" s="42" t="s">
        <v>1937</v>
      </c>
      <c r="C937" s="43">
        <v>601767</v>
      </c>
      <c r="D937" s="44" t="s">
        <v>1938</v>
      </c>
      <c r="E937" s="42">
        <v>1</v>
      </c>
      <c r="F937" s="45">
        <v>426</v>
      </c>
      <c r="G937" s="45">
        <v>20</v>
      </c>
      <c r="H937" s="7">
        <v>515000</v>
      </c>
      <c r="I937" s="7">
        <v>1075000</v>
      </c>
      <c r="J937" s="7">
        <v>3921000</v>
      </c>
      <c r="K937" s="7">
        <f>J937/F937</f>
        <v>9204.225352112677</v>
      </c>
      <c r="L937" s="7">
        <f>N937*J937</f>
        <v>1764450</v>
      </c>
      <c r="M937" s="7">
        <f>J937-L937</f>
        <v>2156550</v>
      </c>
      <c r="N937" s="5">
        <v>0.45</v>
      </c>
      <c r="O937" s="8">
        <f>M937/(H937+I937+L937)</f>
        <v>0.6428922774225283</v>
      </c>
    </row>
    <row r="938" spans="1:15" ht="12.75">
      <c r="A938" s="9" t="s">
        <v>132</v>
      </c>
      <c r="B938" s="10" t="s">
        <v>1939</v>
      </c>
      <c r="C938" s="11">
        <v>600047</v>
      </c>
      <c r="D938" s="12" t="s">
        <v>1940</v>
      </c>
      <c r="E938" s="10">
        <v>20</v>
      </c>
      <c r="F938" s="13">
        <v>13925</v>
      </c>
      <c r="G938" s="13">
        <v>627</v>
      </c>
      <c r="H938" s="7">
        <v>23189000</v>
      </c>
      <c r="I938" s="7">
        <v>64023000</v>
      </c>
      <c r="J938" s="7">
        <v>128111000</v>
      </c>
      <c r="K938" s="7">
        <f>J938/F938</f>
        <v>9200.071813285458</v>
      </c>
      <c r="L938" s="7">
        <f>N938*J938</f>
        <v>57649950</v>
      </c>
      <c r="M938" s="7">
        <f>J938-L938</f>
        <v>70461050</v>
      </c>
      <c r="N938" s="5">
        <v>0.45</v>
      </c>
      <c r="O938" s="8">
        <f>M938/(H938+I938+L938)</f>
        <v>0.48640136350504737</v>
      </c>
    </row>
    <row r="939" spans="1:15" ht="12.75">
      <c r="A939" s="9" t="s">
        <v>213</v>
      </c>
      <c r="B939" s="10" t="s">
        <v>1941</v>
      </c>
      <c r="C939" s="11">
        <v>600043</v>
      </c>
      <c r="D939" s="12" t="s">
        <v>1942</v>
      </c>
      <c r="E939" s="10">
        <v>4</v>
      </c>
      <c r="F939" s="13">
        <v>2168</v>
      </c>
      <c r="G939" s="10">
        <v>97</v>
      </c>
      <c r="H939" s="7">
        <v>1619000</v>
      </c>
      <c r="I939" s="7">
        <v>20808000</v>
      </c>
      <c r="J939" s="7">
        <v>19941000</v>
      </c>
      <c r="K939" s="7">
        <f>J939/F939</f>
        <v>9197.878228782289</v>
      </c>
      <c r="L939" s="7">
        <f>J939*N939</f>
        <v>8973450</v>
      </c>
      <c r="M939" s="7">
        <f>J939-L939</f>
        <v>10967550</v>
      </c>
      <c r="N939" s="5">
        <v>0.45</v>
      </c>
      <c r="O939" s="8">
        <f>M939/(H939+I939+L939)</f>
        <v>0.34928002624166216</v>
      </c>
    </row>
    <row r="940" spans="1:15" ht="12.75">
      <c r="A940" s="9" t="s">
        <v>170</v>
      </c>
      <c r="B940" s="10" t="s">
        <v>1943</v>
      </c>
      <c r="C940" s="11">
        <v>617220</v>
      </c>
      <c r="D940" s="12" t="s">
        <v>1944</v>
      </c>
      <c r="E940" s="10">
        <v>6</v>
      </c>
      <c r="F940" s="13">
        <v>2313</v>
      </c>
      <c r="G940" s="10">
        <v>114</v>
      </c>
      <c r="H940" s="7">
        <v>4050000</v>
      </c>
      <c r="I940" s="7">
        <v>9800000</v>
      </c>
      <c r="J940" s="7">
        <v>21266000</v>
      </c>
      <c r="K940" s="7">
        <f>J940/F940</f>
        <v>9194.12019022914</v>
      </c>
      <c r="L940" s="7">
        <f>N940*J940</f>
        <v>9569700</v>
      </c>
      <c r="M940" s="17">
        <f>J940-L940</f>
        <v>11696300</v>
      </c>
      <c r="N940" s="5">
        <v>0.45</v>
      </c>
      <c r="O940" s="8">
        <f>M940/(H940+I940+L940)</f>
        <v>0.49942142725995636</v>
      </c>
    </row>
    <row r="941" spans="1:15" ht="12.75">
      <c r="A941" s="9" t="s">
        <v>31</v>
      </c>
      <c r="B941" s="10" t="s">
        <v>1945</v>
      </c>
      <c r="C941" s="11">
        <v>601577</v>
      </c>
      <c r="D941" s="12" t="s">
        <v>1946</v>
      </c>
      <c r="E941" s="10">
        <v>1</v>
      </c>
      <c r="F941" s="13">
        <v>538</v>
      </c>
      <c r="G941" s="13">
        <v>24</v>
      </c>
      <c r="H941" s="7">
        <v>218000</v>
      </c>
      <c r="I941" s="7">
        <v>84000</v>
      </c>
      <c r="J941" s="7">
        <v>4945000</v>
      </c>
      <c r="K941" s="7">
        <f>J941/F941</f>
        <v>9191.449814126394</v>
      </c>
      <c r="L941" s="7">
        <f>N941*J941</f>
        <v>2225250</v>
      </c>
      <c r="M941" s="7">
        <f>J941-L941</f>
        <v>2719750</v>
      </c>
      <c r="N941" s="5">
        <v>0.45</v>
      </c>
      <c r="O941" s="8">
        <f>M941/(H941+I941+L941)</f>
        <v>1.0761697497279652</v>
      </c>
    </row>
    <row r="942" spans="1:15" ht="12.75">
      <c r="A942" s="9" t="s">
        <v>86</v>
      </c>
      <c r="B942" s="10" t="s">
        <v>1947</v>
      </c>
      <c r="C942" s="11">
        <v>601850</v>
      </c>
      <c r="D942" s="12" t="s">
        <v>1948</v>
      </c>
      <c r="E942" s="10">
        <v>1</v>
      </c>
      <c r="F942" s="13">
        <v>928</v>
      </c>
      <c r="G942" s="13">
        <v>53</v>
      </c>
      <c r="H942" s="7">
        <v>3258000</v>
      </c>
      <c r="I942" s="7">
        <v>3769000</v>
      </c>
      <c r="J942" s="7">
        <v>8524000</v>
      </c>
      <c r="K942" s="7">
        <f>J942/F942</f>
        <v>9185.344827586207</v>
      </c>
      <c r="L942" s="7">
        <f>N942*J942</f>
        <v>3835800</v>
      </c>
      <c r="M942" s="7">
        <f>J942-L942</f>
        <v>4688200</v>
      </c>
      <c r="N942" s="5">
        <v>0.45</v>
      </c>
      <c r="O942" s="8">
        <f>M942/(H942+I942+L942)</f>
        <v>0.4315830172699488</v>
      </c>
    </row>
    <row r="943" spans="1:15" ht="12.75">
      <c r="A943" s="2" t="s">
        <v>83</v>
      </c>
      <c r="B943" s="3" t="s">
        <v>1949</v>
      </c>
      <c r="C943" s="3">
        <v>613170</v>
      </c>
      <c r="D943" s="4" t="s">
        <v>1950</v>
      </c>
      <c r="E943" s="5">
        <v>6</v>
      </c>
      <c r="F943" s="6">
        <v>1176</v>
      </c>
      <c r="G943" s="5">
        <v>65</v>
      </c>
      <c r="H943" s="18">
        <v>978000</v>
      </c>
      <c r="I943" s="6">
        <v>3370000</v>
      </c>
      <c r="J943" s="6">
        <v>10798000</v>
      </c>
      <c r="K943" s="7">
        <f>J943/F943</f>
        <v>9181.972789115645</v>
      </c>
      <c r="L943" s="6">
        <f>J943*N943</f>
        <v>4859100</v>
      </c>
      <c r="M943" s="6">
        <f>J943-L943</f>
        <v>5938900</v>
      </c>
      <c r="N943" s="5">
        <v>0.45</v>
      </c>
      <c r="O943" s="8">
        <f>M943/(H943+I943+L943)</f>
        <v>0.6450348100922114</v>
      </c>
    </row>
    <row r="944" spans="1:15" ht="12.75">
      <c r="A944" s="9" t="s">
        <v>86</v>
      </c>
      <c r="B944" s="10" t="s">
        <v>1951</v>
      </c>
      <c r="C944" s="11">
        <v>615600</v>
      </c>
      <c r="D944" s="12" t="s">
        <v>1952</v>
      </c>
      <c r="E944" s="10">
        <v>1</v>
      </c>
      <c r="F944" s="13">
        <v>83</v>
      </c>
      <c r="G944" s="13">
        <v>4</v>
      </c>
      <c r="H944" s="7">
        <v>78000</v>
      </c>
      <c r="I944" s="7">
        <v>397000</v>
      </c>
      <c r="J944" s="7">
        <v>762000</v>
      </c>
      <c r="K944" s="7">
        <f>J944/F944</f>
        <v>9180.722891566265</v>
      </c>
      <c r="L944" s="7">
        <f>N944*J944</f>
        <v>342900</v>
      </c>
      <c r="M944" s="7">
        <f>J944-L944</f>
        <v>419100</v>
      </c>
      <c r="N944" s="5">
        <v>0.45</v>
      </c>
      <c r="O944" s="8">
        <f>M944/(H944+I944+L944)</f>
        <v>0.5124098300525737</v>
      </c>
    </row>
    <row r="945" spans="1:15" ht="12.75">
      <c r="A945" s="9" t="s">
        <v>129</v>
      </c>
      <c r="B945" s="10" t="s">
        <v>1953</v>
      </c>
      <c r="C945" s="11">
        <v>602152</v>
      </c>
      <c r="D945" s="12" t="s">
        <v>1954</v>
      </c>
      <c r="E945" s="10">
        <v>1</v>
      </c>
      <c r="F945" s="13">
        <v>658</v>
      </c>
      <c r="G945" s="13">
        <v>38</v>
      </c>
      <c r="H945" s="7">
        <v>758000</v>
      </c>
      <c r="I945" s="7">
        <v>1813000</v>
      </c>
      <c r="J945" s="7">
        <v>6037000</v>
      </c>
      <c r="K945" s="7">
        <f>J945/F945</f>
        <v>9174.772036474164</v>
      </c>
      <c r="L945" s="17">
        <f>J945*N945</f>
        <v>2716650</v>
      </c>
      <c r="M945" s="17">
        <f>J945-L945</f>
        <v>3320350</v>
      </c>
      <c r="N945" s="5">
        <v>0.45</v>
      </c>
      <c r="O945" s="8">
        <f>M945/(H945+I945+L945)</f>
        <v>0.6279443609164752</v>
      </c>
    </row>
    <row r="946" spans="1:15" ht="12.75">
      <c r="A946" s="9" t="s">
        <v>16</v>
      </c>
      <c r="B946" s="10" t="s">
        <v>1955</v>
      </c>
      <c r="C946" s="11">
        <v>601800</v>
      </c>
      <c r="D946" s="12" t="s">
        <v>1956</v>
      </c>
      <c r="E946" s="10">
        <v>1</v>
      </c>
      <c r="F946" s="13">
        <v>334</v>
      </c>
      <c r="G946" s="13">
        <v>15</v>
      </c>
      <c r="H946" s="7">
        <v>335000</v>
      </c>
      <c r="I946" s="7">
        <v>194000</v>
      </c>
      <c r="J946" s="7">
        <v>3060000</v>
      </c>
      <c r="K946" s="7">
        <f>J946/F946</f>
        <v>9161.676646706586</v>
      </c>
      <c r="L946" s="7">
        <f>N946*J946</f>
        <v>1377000</v>
      </c>
      <c r="M946" s="7">
        <f>J946-L946</f>
        <v>1683000</v>
      </c>
      <c r="N946" s="5">
        <v>0.45</v>
      </c>
      <c r="O946" s="8">
        <f>M946/(H946+I946+L946)</f>
        <v>0.8830010493179433</v>
      </c>
    </row>
    <row r="947" spans="1:15" ht="12.75">
      <c r="A947" s="9" t="s">
        <v>16</v>
      </c>
      <c r="B947" s="10" t="s">
        <v>1957</v>
      </c>
      <c r="C947" s="11">
        <v>641190</v>
      </c>
      <c r="D947" s="12" t="s">
        <v>1958</v>
      </c>
      <c r="E947" s="10">
        <v>28</v>
      </c>
      <c r="F947" s="13">
        <v>18818</v>
      </c>
      <c r="G947" s="13">
        <v>885</v>
      </c>
      <c r="H947" s="7">
        <v>38386000</v>
      </c>
      <c r="I947" s="7">
        <v>118707000</v>
      </c>
      <c r="J947" s="7">
        <v>172402000</v>
      </c>
      <c r="K947" s="7">
        <f>J947/F947</f>
        <v>9161.547454564778</v>
      </c>
      <c r="L947" s="7">
        <f>N947*J947</f>
        <v>77580900</v>
      </c>
      <c r="M947" s="7">
        <f>J947-L947</f>
        <v>94821100</v>
      </c>
      <c r="N947" s="5">
        <v>0.45</v>
      </c>
      <c r="O947" s="8">
        <f>M947/(H947+I947+L947)</f>
        <v>0.4040547329720092</v>
      </c>
    </row>
    <row r="948" spans="1:15" ht="12.75">
      <c r="A948" s="9" t="s">
        <v>103</v>
      </c>
      <c r="B948" s="10" t="s">
        <v>1959</v>
      </c>
      <c r="C948" s="11">
        <v>602403</v>
      </c>
      <c r="D948" s="12" t="s">
        <v>1960</v>
      </c>
      <c r="E948" s="10">
        <v>1</v>
      </c>
      <c r="F948" s="13">
        <v>591</v>
      </c>
      <c r="G948" s="13">
        <v>28</v>
      </c>
      <c r="H948" s="7">
        <v>874000</v>
      </c>
      <c r="I948" s="7">
        <v>2228000</v>
      </c>
      <c r="J948" s="7">
        <v>5414000</v>
      </c>
      <c r="K948" s="7">
        <f>J948/F948</f>
        <v>9160.744500846024</v>
      </c>
      <c r="L948" s="7">
        <f>N948*J948</f>
        <v>2436300</v>
      </c>
      <c r="M948" s="7">
        <f>J948-L948</f>
        <v>2977700</v>
      </c>
      <c r="N948" s="5">
        <v>0.45</v>
      </c>
      <c r="O948" s="8">
        <f>M948/(H948+I948+L948)</f>
        <v>0.5376559594099273</v>
      </c>
    </row>
    <row r="949" spans="1:15" ht="12.75">
      <c r="A949" s="9" t="s">
        <v>129</v>
      </c>
      <c r="B949" s="10" t="s">
        <v>1961</v>
      </c>
      <c r="C949" s="11">
        <v>602227</v>
      </c>
      <c r="D949" s="12" t="s">
        <v>1962</v>
      </c>
      <c r="E949" s="10">
        <v>1</v>
      </c>
      <c r="F949" s="13">
        <v>433</v>
      </c>
      <c r="G949" s="13">
        <v>12</v>
      </c>
      <c r="H949" s="7">
        <v>1342000</v>
      </c>
      <c r="I949" s="7">
        <v>1333000</v>
      </c>
      <c r="J949" s="7">
        <v>3964000</v>
      </c>
      <c r="K949" s="7">
        <f>J949/F949</f>
        <v>9154.73441108545</v>
      </c>
      <c r="L949" s="17">
        <f>J949*N949</f>
        <v>1783800</v>
      </c>
      <c r="M949" s="17">
        <f>J949-L949</f>
        <v>2180200</v>
      </c>
      <c r="N949" s="5">
        <v>0.45</v>
      </c>
      <c r="O949" s="8">
        <f>M949/(H949+I949+L949)</f>
        <v>0.4889656409796358</v>
      </c>
    </row>
    <row r="950" spans="1:15" ht="12.75">
      <c r="A950" s="5" t="s">
        <v>108</v>
      </c>
      <c r="B950" s="10" t="s">
        <v>1963</v>
      </c>
      <c r="C950" s="11">
        <v>602177</v>
      </c>
      <c r="D950" s="12" t="s">
        <v>1964</v>
      </c>
      <c r="E950" s="10">
        <v>1</v>
      </c>
      <c r="F950" s="10">
        <v>263</v>
      </c>
      <c r="G950" s="10">
        <v>13</v>
      </c>
      <c r="H950" s="7">
        <v>825000</v>
      </c>
      <c r="I950" s="7">
        <v>939000</v>
      </c>
      <c r="J950" s="7">
        <v>2407000</v>
      </c>
      <c r="K950" s="7">
        <f>J950/F950</f>
        <v>9152.091254752851</v>
      </c>
      <c r="L950" s="7">
        <f>N950*J950</f>
        <v>1083150</v>
      </c>
      <c r="M950" s="17">
        <f>J950-L950</f>
        <v>1323850</v>
      </c>
      <c r="N950" s="5">
        <v>0.45</v>
      </c>
      <c r="O950" s="8">
        <f>M950/(H950+I950+L950)</f>
        <v>0.46497374567550004</v>
      </c>
    </row>
    <row r="951" spans="1:15" ht="12.75">
      <c r="A951" s="16" t="s">
        <v>69</v>
      </c>
      <c r="B951" s="24" t="s">
        <v>1965</v>
      </c>
      <c r="C951" s="25">
        <v>601856</v>
      </c>
      <c r="D951" s="26" t="s">
        <v>1966</v>
      </c>
      <c r="E951" s="24">
        <v>1</v>
      </c>
      <c r="F951" s="27">
        <v>126</v>
      </c>
      <c r="G951" s="24">
        <v>5</v>
      </c>
      <c r="H951" s="7">
        <v>145000</v>
      </c>
      <c r="I951" s="7">
        <v>146000</v>
      </c>
      <c r="J951" s="7">
        <v>1153000</v>
      </c>
      <c r="K951" s="7">
        <f>J951/F951</f>
        <v>9150.79365079365</v>
      </c>
      <c r="L951" s="7">
        <f>N951*J951</f>
        <v>518850</v>
      </c>
      <c r="M951" s="7">
        <f>J951-L951</f>
        <v>634150</v>
      </c>
      <c r="N951" s="5">
        <v>0.45</v>
      </c>
      <c r="O951" s="8">
        <f>M951/(H951+I951+L951)</f>
        <v>0.7830462431314441</v>
      </c>
    </row>
    <row r="952" spans="1:15" ht="12.75">
      <c r="A952" s="9" t="s">
        <v>86</v>
      </c>
      <c r="B952" s="10" t="s">
        <v>1967</v>
      </c>
      <c r="C952" s="11">
        <v>602093</v>
      </c>
      <c r="D952" s="12" t="s">
        <v>1968</v>
      </c>
      <c r="E952" s="10">
        <v>1</v>
      </c>
      <c r="F952" s="13">
        <v>337</v>
      </c>
      <c r="G952" s="13">
        <v>16</v>
      </c>
      <c r="H952" s="7">
        <v>2315000</v>
      </c>
      <c r="I952" s="7">
        <v>1366000</v>
      </c>
      <c r="J952" s="7">
        <v>3083000</v>
      </c>
      <c r="K952" s="7">
        <f>J952/F952</f>
        <v>9148.367952522256</v>
      </c>
      <c r="L952" s="7">
        <f>N952*J952</f>
        <v>1387350</v>
      </c>
      <c r="M952" s="7">
        <f>J952-L952</f>
        <v>1695650</v>
      </c>
      <c r="N952" s="5">
        <v>0.45</v>
      </c>
      <c r="O952" s="8">
        <f>M952/(H952+I952+L952)</f>
        <v>0.33455661112590884</v>
      </c>
    </row>
    <row r="953" spans="1:15" ht="12.75">
      <c r="A953" s="2" t="s">
        <v>83</v>
      </c>
      <c r="B953" s="3" t="s">
        <v>1969</v>
      </c>
      <c r="C953" s="3">
        <v>632010</v>
      </c>
      <c r="D953" s="4" t="s">
        <v>1970</v>
      </c>
      <c r="E953" s="5">
        <v>2</v>
      </c>
      <c r="F953" s="6">
        <v>1747</v>
      </c>
      <c r="G953" s="5">
        <v>86</v>
      </c>
      <c r="H953" s="18">
        <v>2238000</v>
      </c>
      <c r="I953" s="6">
        <v>11104000</v>
      </c>
      <c r="J953" s="6">
        <v>15961000</v>
      </c>
      <c r="K953" s="7">
        <f>J953/F953</f>
        <v>9136.233543216944</v>
      </c>
      <c r="L953" s="6">
        <f>J953*N953</f>
        <v>7182450</v>
      </c>
      <c r="M953" s="6">
        <f>J953-L953</f>
        <v>8778550</v>
      </c>
      <c r="N953" s="5">
        <v>0.45</v>
      </c>
      <c r="O953" s="8">
        <f>M953/(H953+I953+L953)</f>
        <v>0.42771182662629204</v>
      </c>
    </row>
    <row r="954" spans="1:15" ht="12.75">
      <c r="A954" s="5" t="s">
        <v>66</v>
      </c>
      <c r="B954" s="20" t="s">
        <v>1971</v>
      </c>
      <c r="C954" s="21">
        <v>606540</v>
      </c>
      <c r="D954" s="22" t="s">
        <v>1972</v>
      </c>
      <c r="E954" s="20">
        <v>1</v>
      </c>
      <c r="F954" s="20">
        <v>125</v>
      </c>
      <c r="G954" s="20">
        <v>9</v>
      </c>
      <c r="H954" s="7">
        <v>688000</v>
      </c>
      <c r="I954" s="7">
        <v>664000</v>
      </c>
      <c r="J954" s="7">
        <v>1142000</v>
      </c>
      <c r="K954" s="7">
        <f>J954/F954</f>
        <v>9136</v>
      </c>
      <c r="L954" s="7">
        <f>N954*J954</f>
        <v>513900</v>
      </c>
      <c r="M954" s="7">
        <f>J954-L954</f>
        <v>628100</v>
      </c>
      <c r="N954" s="5">
        <v>0.45</v>
      </c>
      <c r="O954" s="8">
        <f>M954/(H954+I954+L954)</f>
        <v>0.336620397663326</v>
      </c>
    </row>
    <row r="955" spans="1:15" ht="12.75">
      <c r="A955" s="9" t="s">
        <v>86</v>
      </c>
      <c r="B955" s="10" t="s">
        <v>1973</v>
      </c>
      <c r="C955" s="11">
        <v>601907</v>
      </c>
      <c r="D955" s="12" t="s">
        <v>1974</v>
      </c>
      <c r="E955" s="10">
        <v>1</v>
      </c>
      <c r="F955" s="13">
        <v>437</v>
      </c>
      <c r="G955" s="13">
        <v>18</v>
      </c>
      <c r="H955" s="7">
        <v>997000</v>
      </c>
      <c r="I955" s="7">
        <v>1707000</v>
      </c>
      <c r="J955" s="7">
        <v>3992000</v>
      </c>
      <c r="K955" s="7">
        <f>J955/F955</f>
        <v>9135.011441647597</v>
      </c>
      <c r="L955" s="7">
        <f>N955*J955</f>
        <v>1796400</v>
      </c>
      <c r="M955" s="7">
        <f>J955-L955</f>
        <v>2195600</v>
      </c>
      <c r="N955" s="5">
        <v>0.45</v>
      </c>
      <c r="O955" s="8">
        <f>M955/(H955+I955+L955)</f>
        <v>0.4878677450893254</v>
      </c>
    </row>
    <row r="956" spans="1:15" ht="12.75">
      <c r="A956" s="9" t="s">
        <v>154</v>
      </c>
      <c r="B956" s="10" t="s">
        <v>1975</v>
      </c>
      <c r="C956" s="11">
        <v>634410</v>
      </c>
      <c r="D956" s="12" t="s">
        <v>1976</v>
      </c>
      <c r="E956" s="10">
        <v>113</v>
      </c>
      <c r="F956" s="13">
        <v>48785</v>
      </c>
      <c r="G956" s="13">
        <v>2317</v>
      </c>
      <c r="H956" s="7">
        <v>95252000</v>
      </c>
      <c r="I956" s="7">
        <v>687382000</v>
      </c>
      <c r="J956" s="7">
        <v>445621000</v>
      </c>
      <c r="K956" s="7">
        <f>J956/F956</f>
        <v>9134.385569334836</v>
      </c>
      <c r="L956" s="7">
        <f>N956*J956</f>
        <v>200529450</v>
      </c>
      <c r="M956" s="7">
        <f>J956-L956</f>
        <v>245091550</v>
      </c>
      <c r="N956" s="5">
        <v>0.45</v>
      </c>
      <c r="O956" s="8">
        <f>M956/(H956+I956+L956)</f>
        <v>0.24928871186169502</v>
      </c>
    </row>
    <row r="957" spans="1:15" ht="12.75">
      <c r="A957" s="9" t="s">
        <v>16</v>
      </c>
      <c r="B957" s="10" t="s">
        <v>1977</v>
      </c>
      <c r="C957" s="11">
        <v>619110</v>
      </c>
      <c r="D957" s="12" t="s">
        <v>1978</v>
      </c>
      <c r="E957" s="10">
        <v>1</v>
      </c>
      <c r="F957" s="13">
        <v>100</v>
      </c>
      <c r="G957" s="13">
        <v>8</v>
      </c>
      <c r="H957" s="7">
        <v>530000</v>
      </c>
      <c r="I957" s="7">
        <v>2439000</v>
      </c>
      <c r="J957" s="7">
        <v>913000</v>
      </c>
      <c r="K957" s="7">
        <f>J957/F957</f>
        <v>9130</v>
      </c>
      <c r="L957" s="7">
        <f>N957*J957</f>
        <v>410850</v>
      </c>
      <c r="M957" s="7">
        <f>J957-L957</f>
        <v>502150</v>
      </c>
      <c r="N957" s="5">
        <v>0.45</v>
      </c>
      <c r="O957" s="8">
        <f>M957/(H957+I957+L957)</f>
        <v>0.14857168217524447</v>
      </c>
    </row>
    <row r="958" spans="1:15" ht="12.75">
      <c r="A958" s="9" t="s">
        <v>86</v>
      </c>
      <c r="B958" s="10" t="s">
        <v>1979</v>
      </c>
      <c r="C958" s="11">
        <v>602325</v>
      </c>
      <c r="D958" s="12" t="s">
        <v>1980</v>
      </c>
      <c r="E958" s="10">
        <v>1</v>
      </c>
      <c r="F958" s="13">
        <v>449</v>
      </c>
      <c r="G958" s="13">
        <v>19</v>
      </c>
      <c r="H958" s="7">
        <v>906000</v>
      </c>
      <c r="I958" s="7">
        <v>1621000</v>
      </c>
      <c r="J958" s="7">
        <v>4097000</v>
      </c>
      <c r="K958" s="7">
        <f>J958/F958</f>
        <v>9124.721603563474</v>
      </c>
      <c r="L958" s="7">
        <f>N958*J958</f>
        <v>1843650</v>
      </c>
      <c r="M958" s="7">
        <f>J958-L958</f>
        <v>2253350</v>
      </c>
      <c r="N958" s="5">
        <v>0.45</v>
      </c>
      <c r="O958" s="8">
        <f>M958/(H958+I958+L958)</f>
        <v>0.5155640465377004</v>
      </c>
    </row>
    <row r="959" spans="1:15" ht="12.75">
      <c r="A959" s="9" t="s">
        <v>182</v>
      </c>
      <c r="B959" s="10" t="s">
        <v>1981</v>
      </c>
      <c r="C959" s="11">
        <v>601754</v>
      </c>
      <c r="D959" s="12" t="s">
        <v>1982</v>
      </c>
      <c r="E959" s="10">
        <v>1</v>
      </c>
      <c r="F959" s="13">
        <v>643</v>
      </c>
      <c r="G959" s="13">
        <v>28</v>
      </c>
      <c r="H959" s="7">
        <v>1356000</v>
      </c>
      <c r="I959" s="7">
        <v>753000</v>
      </c>
      <c r="J959" s="7">
        <v>5861000</v>
      </c>
      <c r="K959" s="7">
        <f>J959/F959</f>
        <v>9115.085536547434</v>
      </c>
      <c r="L959" s="7">
        <f>N959*J959</f>
        <v>2637450</v>
      </c>
      <c r="M959" s="7">
        <f>J959-L959</f>
        <v>3223550</v>
      </c>
      <c r="N959" s="5">
        <v>0.45</v>
      </c>
      <c r="O959" s="8">
        <f>M959/(H959+I959+L959)</f>
        <v>0.6791496802873727</v>
      </c>
    </row>
    <row r="960" spans="1:15" ht="12.75">
      <c r="A960" s="9" t="s">
        <v>126</v>
      </c>
      <c r="B960" s="10" t="s">
        <v>1983</v>
      </c>
      <c r="C960" s="11">
        <v>614700</v>
      </c>
      <c r="D960" s="12" t="s">
        <v>1984</v>
      </c>
      <c r="E960" s="10">
        <v>5</v>
      </c>
      <c r="F960" s="13">
        <v>3031</v>
      </c>
      <c r="G960" s="10">
        <v>150</v>
      </c>
      <c r="H960" s="7">
        <v>4969000</v>
      </c>
      <c r="I960" s="7">
        <v>9274000</v>
      </c>
      <c r="J960" s="7">
        <v>27621000</v>
      </c>
      <c r="K960" s="7">
        <f>J960/F960</f>
        <v>9112.834048168921</v>
      </c>
      <c r="L960" s="7">
        <f>N960*J960</f>
        <v>12429450</v>
      </c>
      <c r="M960" s="7">
        <f>J960-L960</f>
        <v>15191550</v>
      </c>
      <c r="N960" s="5">
        <v>0.45</v>
      </c>
      <c r="O960" s="8">
        <f>M960/(H960+I960+L960)</f>
        <v>0.569559601761368</v>
      </c>
    </row>
    <row r="961" spans="1:15" ht="12.75">
      <c r="A961" s="9" t="s">
        <v>132</v>
      </c>
      <c r="B961" s="10" t="s">
        <v>1985</v>
      </c>
      <c r="C961" s="11">
        <v>632880</v>
      </c>
      <c r="D961" s="12" t="s">
        <v>1986</v>
      </c>
      <c r="E961" s="10">
        <v>7</v>
      </c>
      <c r="F961" s="13">
        <v>3302</v>
      </c>
      <c r="G961" s="10">
        <v>147</v>
      </c>
      <c r="H961" s="7">
        <v>3969000</v>
      </c>
      <c r="I961" s="7">
        <v>11999000</v>
      </c>
      <c r="J961" s="7">
        <v>30068000</v>
      </c>
      <c r="K961" s="7">
        <f>J961/F961</f>
        <v>9105.996365838886</v>
      </c>
      <c r="L961" s="7">
        <f>N961*J961</f>
        <v>13530600</v>
      </c>
      <c r="M961" s="7">
        <f>J961-L961</f>
        <v>16537400</v>
      </c>
      <c r="N961" s="5">
        <v>0.45</v>
      </c>
      <c r="O961" s="8">
        <f>M961/(H961+I961+L961)</f>
        <v>0.5606164360342525</v>
      </c>
    </row>
    <row r="962" spans="1:15" ht="12.75">
      <c r="A962" s="16" t="s">
        <v>69</v>
      </c>
      <c r="B962" s="24" t="s">
        <v>1987</v>
      </c>
      <c r="C962" s="25">
        <v>601826</v>
      </c>
      <c r="D962" s="26" t="s">
        <v>1988</v>
      </c>
      <c r="E962" s="24">
        <v>1</v>
      </c>
      <c r="F962" s="24">
        <v>596</v>
      </c>
      <c r="G962" s="24">
        <v>20</v>
      </c>
      <c r="H962" s="7">
        <v>695000</v>
      </c>
      <c r="I962" s="7">
        <v>1609000</v>
      </c>
      <c r="J962" s="7">
        <v>5427000</v>
      </c>
      <c r="K962" s="7">
        <f>J962/F962</f>
        <v>9105.704697986577</v>
      </c>
      <c r="L962" s="7">
        <f>N962*J962</f>
        <v>2442150</v>
      </c>
      <c r="M962" s="7">
        <f>J962-L962</f>
        <v>2984850</v>
      </c>
      <c r="N962" s="5">
        <v>0.45</v>
      </c>
      <c r="O962" s="8">
        <f>M962/(H962+I962+L962)</f>
        <v>0.6288992130463639</v>
      </c>
    </row>
    <row r="963" spans="1:15" ht="12.75">
      <c r="A963" s="9" t="s">
        <v>120</v>
      </c>
      <c r="B963" s="10" t="s">
        <v>1989</v>
      </c>
      <c r="C963" s="11">
        <v>602123</v>
      </c>
      <c r="D963" s="12" t="s">
        <v>1990</v>
      </c>
      <c r="E963" s="10">
        <v>1</v>
      </c>
      <c r="F963" s="13">
        <v>429</v>
      </c>
      <c r="G963" s="13">
        <v>17</v>
      </c>
      <c r="H963" s="7">
        <v>673000</v>
      </c>
      <c r="I963" s="7">
        <v>1009000</v>
      </c>
      <c r="J963" s="7">
        <v>3905000</v>
      </c>
      <c r="K963" s="7">
        <f>J963/F963</f>
        <v>9102.564102564103</v>
      </c>
      <c r="L963" s="7">
        <f>N963*J963</f>
        <v>1757250</v>
      </c>
      <c r="M963" s="7">
        <f>J963-L963</f>
        <v>2147750</v>
      </c>
      <c r="N963" s="5">
        <v>0.45</v>
      </c>
      <c r="O963" s="8">
        <f>M963/(H963+I963+L963)</f>
        <v>0.6244820818492404</v>
      </c>
    </row>
    <row r="964" spans="1:15" ht="12.75">
      <c r="A964" s="9" t="s">
        <v>16</v>
      </c>
      <c r="B964" s="10" t="s">
        <v>1991</v>
      </c>
      <c r="C964" s="11">
        <v>601929</v>
      </c>
      <c r="D964" s="12" t="s">
        <v>1992</v>
      </c>
      <c r="E964" s="10">
        <v>1</v>
      </c>
      <c r="F964" s="13">
        <v>237</v>
      </c>
      <c r="G964" s="13">
        <v>10</v>
      </c>
      <c r="H964" s="7">
        <v>1105000</v>
      </c>
      <c r="I964" s="7">
        <v>637000</v>
      </c>
      <c r="J964" s="7">
        <v>2156000</v>
      </c>
      <c r="K964" s="7">
        <f>J964/F964</f>
        <v>9097.04641350211</v>
      </c>
      <c r="L964" s="7">
        <f>N964*J964</f>
        <v>970200</v>
      </c>
      <c r="M964" s="7">
        <f>J964-L964</f>
        <v>1185800</v>
      </c>
      <c r="N964" s="5">
        <v>0.45</v>
      </c>
      <c r="O964" s="8">
        <f>M964/(H964+I964+L964)</f>
        <v>0.43720964530639334</v>
      </c>
    </row>
    <row r="965" spans="1:15" ht="12.75">
      <c r="A965" s="5" t="s">
        <v>66</v>
      </c>
      <c r="B965" s="20" t="s">
        <v>1993</v>
      </c>
      <c r="C965" s="21">
        <v>608850</v>
      </c>
      <c r="D965" s="22" t="s">
        <v>1994</v>
      </c>
      <c r="E965" s="20">
        <v>1</v>
      </c>
      <c r="F965" s="23">
        <v>241</v>
      </c>
      <c r="G965" s="20">
        <v>9</v>
      </c>
      <c r="H965" s="7">
        <v>217000</v>
      </c>
      <c r="I965" s="7">
        <v>436000</v>
      </c>
      <c r="J965" s="7">
        <v>2192000</v>
      </c>
      <c r="K965" s="7">
        <f>J965/F965</f>
        <v>9095.435684647304</v>
      </c>
      <c r="L965" s="7">
        <f>N965*J965</f>
        <v>986400</v>
      </c>
      <c r="M965" s="7">
        <f>J965-L965</f>
        <v>1205600</v>
      </c>
      <c r="N965" s="5">
        <v>0.45</v>
      </c>
      <c r="O965" s="8">
        <f>M965/(H965+I965+L965)</f>
        <v>0.735390996706112</v>
      </c>
    </row>
    <row r="966" spans="1:15" ht="12.75">
      <c r="A966" s="9" t="s">
        <v>86</v>
      </c>
      <c r="B966" s="10" t="s">
        <v>1995</v>
      </c>
      <c r="C966" s="11">
        <v>634425</v>
      </c>
      <c r="D966" s="12" t="s">
        <v>1996</v>
      </c>
      <c r="E966" s="10">
        <v>8</v>
      </c>
      <c r="F966" s="13">
        <v>4595</v>
      </c>
      <c r="G966" s="13">
        <v>208</v>
      </c>
      <c r="H966" s="7">
        <v>9810000</v>
      </c>
      <c r="I966" s="7">
        <v>25936000</v>
      </c>
      <c r="J966" s="7">
        <v>41764000</v>
      </c>
      <c r="K966" s="7">
        <f>J966/F966</f>
        <v>9089.009793253537</v>
      </c>
      <c r="L966" s="7">
        <f>N966*J966</f>
        <v>18793800</v>
      </c>
      <c r="M966" s="7">
        <f>J966-L966</f>
        <v>22970200</v>
      </c>
      <c r="N966" s="5">
        <v>0.45</v>
      </c>
      <c r="O966" s="8">
        <f>M966/(H966+I966+L966)</f>
        <v>0.4211639940007114</v>
      </c>
    </row>
    <row r="967" spans="1:15" ht="12.75">
      <c r="A967" s="2" t="s">
        <v>28</v>
      </c>
      <c r="B967" s="3" t="s">
        <v>1997</v>
      </c>
      <c r="C967" s="3">
        <v>620070</v>
      </c>
      <c r="D967" s="4" t="s">
        <v>1998</v>
      </c>
      <c r="E967" s="5">
        <v>11</v>
      </c>
      <c r="F967" s="6">
        <v>3816</v>
      </c>
      <c r="G967" s="5">
        <v>163</v>
      </c>
      <c r="H967" s="6">
        <v>5054000</v>
      </c>
      <c r="I967" s="6">
        <v>12649000</v>
      </c>
      <c r="J967" s="6">
        <v>34674000</v>
      </c>
      <c r="K967" s="7">
        <f>J967/F967</f>
        <v>9086.477987421384</v>
      </c>
      <c r="L967" s="6">
        <f>J967*N967</f>
        <v>15603300</v>
      </c>
      <c r="M967" s="6">
        <f>J967-L967</f>
        <v>19070700</v>
      </c>
      <c r="N967" s="5">
        <v>0.45</v>
      </c>
      <c r="O967" s="8">
        <f>M967/(H967+I967+L967)</f>
        <v>0.57258536673242</v>
      </c>
    </row>
    <row r="968" spans="1:15" ht="12.75">
      <c r="A968" s="20" t="s">
        <v>63</v>
      </c>
      <c r="B968" s="20" t="s">
        <v>1999</v>
      </c>
      <c r="C968" s="21">
        <v>629270</v>
      </c>
      <c r="D968" s="22" t="s">
        <v>2000</v>
      </c>
      <c r="E968" s="20">
        <v>11</v>
      </c>
      <c r="F968" s="23">
        <v>16938</v>
      </c>
      <c r="G968" s="20">
        <v>709</v>
      </c>
      <c r="H968" s="7">
        <v>32462000</v>
      </c>
      <c r="I968" s="7">
        <v>110298000</v>
      </c>
      <c r="J968" s="7">
        <v>153900000</v>
      </c>
      <c r="K968" s="7">
        <f>J968/F968</f>
        <v>9086.078639744952</v>
      </c>
      <c r="L968" s="6">
        <f>J968*N968</f>
        <v>69255000</v>
      </c>
      <c r="M968" s="6">
        <f>J968-L968</f>
        <v>84645000</v>
      </c>
      <c r="N968" s="5">
        <v>0.45</v>
      </c>
      <c r="O968" s="8">
        <f>M968/(H968+I968+L968)</f>
        <v>0.3992406197674693</v>
      </c>
    </row>
    <row r="969" spans="1:15" ht="12.75">
      <c r="A969" s="2" t="s">
        <v>173</v>
      </c>
      <c r="B969" s="3" t="s">
        <v>2001</v>
      </c>
      <c r="C969" s="3">
        <v>602055</v>
      </c>
      <c r="D969" s="4" t="s">
        <v>2002</v>
      </c>
      <c r="E969" s="5">
        <v>1</v>
      </c>
      <c r="F969" s="5">
        <v>203</v>
      </c>
      <c r="G969" s="5">
        <v>12</v>
      </c>
      <c r="H969" s="6">
        <v>110000</v>
      </c>
      <c r="I969" s="6">
        <v>500000</v>
      </c>
      <c r="J969" s="6">
        <v>1844000</v>
      </c>
      <c r="K969" s="7">
        <f>J969/F969</f>
        <v>9083.743842364533</v>
      </c>
      <c r="L969" s="6">
        <f>J969*N969</f>
        <v>829800</v>
      </c>
      <c r="M969" s="6">
        <f>J969-L969</f>
        <v>1014200</v>
      </c>
      <c r="N969" s="5">
        <v>0.45</v>
      </c>
      <c r="O969" s="8">
        <f>M969/(H969+I969+L969)</f>
        <v>0.7044033893596333</v>
      </c>
    </row>
    <row r="970" spans="1:15" ht="12.75">
      <c r="A970" s="9" t="s">
        <v>187</v>
      </c>
      <c r="B970" s="10" t="s">
        <v>2003</v>
      </c>
      <c r="C970" s="11">
        <v>601561</v>
      </c>
      <c r="D970" s="12" t="s">
        <v>2004</v>
      </c>
      <c r="E970" s="10">
        <v>1</v>
      </c>
      <c r="F970" s="13">
        <v>370</v>
      </c>
      <c r="G970" s="10">
        <v>18</v>
      </c>
      <c r="H970" s="7">
        <v>945000</v>
      </c>
      <c r="I970" s="7">
        <v>1839000</v>
      </c>
      <c r="J970" s="7">
        <v>3358000</v>
      </c>
      <c r="K970" s="7">
        <f>J970/F970</f>
        <v>9075.675675675675</v>
      </c>
      <c r="L970" s="7">
        <f>N970*J970</f>
        <v>1511100</v>
      </c>
      <c r="M970" s="7">
        <f>J970-L970</f>
        <v>1846900</v>
      </c>
      <c r="N970" s="5">
        <v>0.45</v>
      </c>
      <c r="O970" s="8">
        <f>M970/(H970+I970+L970)</f>
        <v>0.43000162976414985</v>
      </c>
    </row>
    <row r="971" spans="1:15" ht="12.75">
      <c r="A971" s="9" t="s">
        <v>103</v>
      </c>
      <c r="B971" s="10" t="s">
        <v>2005</v>
      </c>
      <c r="C971" s="11">
        <v>601726</v>
      </c>
      <c r="D971" s="12" t="s">
        <v>2006</v>
      </c>
      <c r="E971" s="10">
        <v>1</v>
      </c>
      <c r="F971" s="13">
        <v>913</v>
      </c>
      <c r="G971" s="13">
        <v>40</v>
      </c>
      <c r="H971" s="7">
        <v>1564000</v>
      </c>
      <c r="I971" s="7">
        <v>3453000</v>
      </c>
      <c r="J971" s="7">
        <v>8282000</v>
      </c>
      <c r="K971" s="7">
        <f>J971/F971</f>
        <v>9071.19386637459</v>
      </c>
      <c r="L971" s="7">
        <f>N971*J971</f>
        <v>3726900</v>
      </c>
      <c r="M971" s="7">
        <f>J971-L971</f>
        <v>4555100</v>
      </c>
      <c r="N971" s="5">
        <v>0.45</v>
      </c>
      <c r="O971" s="8">
        <f>M971/(H971+I971+L971)</f>
        <v>0.520946030947289</v>
      </c>
    </row>
    <row r="972" spans="1:15" ht="12.75">
      <c r="A972" s="9" t="s">
        <v>86</v>
      </c>
      <c r="B972" s="10" t="s">
        <v>2007</v>
      </c>
      <c r="C972" s="11">
        <v>601865</v>
      </c>
      <c r="D972" s="12" t="s">
        <v>2008</v>
      </c>
      <c r="E972" s="10">
        <v>1</v>
      </c>
      <c r="F972" s="13">
        <v>460</v>
      </c>
      <c r="G972" s="13">
        <v>22</v>
      </c>
      <c r="H972" s="7">
        <v>1027000</v>
      </c>
      <c r="I972" s="7">
        <v>1614000</v>
      </c>
      <c r="J972" s="7">
        <v>4172000</v>
      </c>
      <c r="K972" s="7">
        <f>J972/F972</f>
        <v>9069.565217391304</v>
      </c>
      <c r="L972" s="7">
        <f>N972*J972</f>
        <v>1877400</v>
      </c>
      <c r="M972" s="7">
        <f>J972-L972</f>
        <v>2294600</v>
      </c>
      <c r="N972" s="5">
        <v>0.45</v>
      </c>
      <c r="O972" s="8">
        <f>M972/(H972+I972+L972)</f>
        <v>0.5078346317280453</v>
      </c>
    </row>
    <row r="973" spans="1:15" ht="12.75">
      <c r="A973" s="9" t="s">
        <v>86</v>
      </c>
      <c r="B973" s="10" t="s">
        <v>2009</v>
      </c>
      <c r="C973" s="11">
        <v>601544</v>
      </c>
      <c r="D973" s="12" t="s">
        <v>2010</v>
      </c>
      <c r="E973" s="10">
        <v>1</v>
      </c>
      <c r="F973" s="13">
        <v>1077</v>
      </c>
      <c r="G973" s="13">
        <v>44</v>
      </c>
      <c r="H973" s="7">
        <v>2438000</v>
      </c>
      <c r="I973" s="7">
        <v>3648000</v>
      </c>
      <c r="J973" s="7">
        <v>9754000</v>
      </c>
      <c r="K973" s="7">
        <f>J973/F973</f>
        <v>9056.638811513463</v>
      </c>
      <c r="L973" s="7">
        <f>N973*J973</f>
        <v>4389300</v>
      </c>
      <c r="M973" s="7">
        <f>J973-L973</f>
        <v>5364700</v>
      </c>
      <c r="N973" s="5">
        <v>0.45</v>
      </c>
      <c r="O973" s="8">
        <f>M973/(H973+I973+L973)</f>
        <v>0.5121285309251287</v>
      </c>
    </row>
    <row r="974" spans="1:15" ht="12.75">
      <c r="A974" s="9" t="s">
        <v>86</v>
      </c>
      <c r="B974" s="10" t="s">
        <v>2011</v>
      </c>
      <c r="C974" s="11">
        <v>602004</v>
      </c>
      <c r="D974" s="12" t="s">
        <v>2012</v>
      </c>
      <c r="E974" s="10">
        <v>1</v>
      </c>
      <c r="F974" s="13">
        <v>494</v>
      </c>
      <c r="G974" s="13">
        <v>21</v>
      </c>
      <c r="H974" s="7">
        <v>923000</v>
      </c>
      <c r="I974" s="7">
        <v>1697000</v>
      </c>
      <c r="J974" s="7">
        <v>4473000</v>
      </c>
      <c r="K974" s="7">
        <f>J974/F974</f>
        <v>9054.655870445344</v>
      </c>
      <c r="L974" s="7">
        <f>N974*J974</f>
        <v>2012850</v>
      </c>
      <c r="M974" s="7">
        <f>J974-L974</f>
        <v>2460150</v>
      </c>
      <c r="N974" s="5">
        <v>0.45</v>
      </c>
      <c r="O974" s="8">
        <f>M974/(H974+I974+L974)</f>
        <v>0.5310230203870188</v>
      </c>
    </row>
    <row r="975" spans="1:15" ht="12.75">
      <c r="A975" s="9" t="s">
        <v>86</v>
      </c>
      <c r="B975" s="10" t="s">
        <v>2013</v>
      </c>
      <c r="C975" s="11">
        <v>601495</v>
      </c>
      <c r="D975" s="12" t="s">
        <v>2014</v>
      </c>
      <c r="E975" s="10">
        <v>1</v>
      </c>
      <c r="F975" s="13">
        <v>195</v>
      </c>
      <c r="G975" s="13">
        <v>10</v>
      </c>
      <c r="H975" s="7">
        <v>20000</v>
      </c>
      <c r="I975" s="7">
        <v>485000</v>
      </c>
      <c r="J975" s="7">
        <v>1765000</v>
      </c>
      <c r="K975" s="7">
        <f>J975/F975</f>
        <v>9051.28205128205</v>
      </c>
      <c r="L975" s="7">
        <f>N975*J975</f>
        <v>794250</v>
      </c>
      <c r="M975" s="7">
        <f>J975-L975</f>
        <v>970750</v>
      </c>
      <c r="N975" s="5">
        <v>0.45</v>
      </c>
      <c r="O975" s="8">
        <f>M975/(H975+I975+L975)</f>
        <v>0.7471618241293053</v>
      </c>
    </row>
    <row r="976" spans="1:15" ht="12.75">
      <c r="A976" s="9" t="s">
        <v>45</v>
      </c>
      <c r="B976" s="10" t="s">
        <v>2015</v>
      </c>
      <c r="C976" s="11">
        <v>636600</v>
      </c>
      <c r="D976" s="12" t="s">
        <v>2016</v>
      </c>
      <c r="E976" s="10">
        <v>5</v>
      </c>
      <c r="F976" s="13">
        <v>4265</v>
      </c>
      <c r="G976" s="10">
        <v>198</v>
      </c>
      <c r="H976" s="7">
        <v>7302000</v>
      </c>
      <c r="I976" s="7">
        <v>34827000</v>
      </c>
      <c r="J976" s="7">
        <v>38533000</v>
      </c>
      <c r="K976" s="7">
        <f>J976/F976</f>
        <v>9034.701055099647</v>
      </c>
      <c r="L976" s="7">
        <f>J976*N976</f>
        <v>17339850</v>
      </c>
      <c r="M976" s="7">
        <f>J976-L976</f>
        <v>21193150</v>
      </c>
      <c r="N976" s="5">
        <v>0.45</v>
      </c>
      <c r="O976" s="8">
        <f>M976/(H977+I977+L976)</f>
        <v>1.1506228673342798</v>
      </c>
    </row>
    <row r="977" spans="1:15" ht="12.75">
      <c r="A977" s="9" t="s">
        <v>34</v>
      </c>
      <c r="B977" s="10" t="s">
        <v>2017</v>
      </c>
      <c r="C977" s="11">
        <v>602378</v>
      </c>
      <c r="D977" s="12" t="s">
        <v>2018</v>
      </c>
      <c r="E977" s="10">
        <v>1</v>
      </c>
      <c r="F977" s="13">
        <v>368</v>
      </c>
      <c r="G977" s="10">
        <v>23</v>
      </c>
      <c r="H977" s="7">
        <v>62000</v>
      </c>
      <c r="I977" s="7">
        <v>1017000</v>
      </c>
      <c r="J977" s="7">
        <v>3324000</v>
      </c>
      <c r="K977" s="7">
        <f>J977/F977</f>
        <v>9032.608695652174</v>
      </c>
      <c r="L977" s="7">
        <f>N977*J977</f>
        <v>1495800</v>
      </c>
      <c r="M977" s="7">
        <f>J977-L977</f>
        <v>1828200</v>
      </c>
      <c r="N977" s="5">
        <v>0.45</v>
      </c>
      <c r="O977" s="8">
        <f>M977/(H977+I977+L977)</f>
        <v>0.7100357309305577</v>
      </c>
    </row>
    <row r="978" spans="1:15" ht="12.75">
      <c r="A978" s="9" t="s">
        <v>86</v>
      </c>
      <c r="B978" s="10" t="s">
        <v>2019</v>
      </c>
      <c r="C978" s="11">
        <v>639420</v>
      </c>
      <c r="D978" s="12" t="s">
        <v>2020</v>
      </c>
      <c r="E978" s="10">
        <v>32</v>
      </c>
      <c r="F978" s="13">
        <v>21776</v>
      </c>
      <c r="G978" s="13">
        <v>932</v>
      </c>
      <c r="H978" s="7">
        <v>29591000</v>
      </c>
      <c r="I978" s="7">
        <v>123572000</v>
      </c>
      <c r="J978" s="7">
        <v>196473000</v>
      </c>
      <c r="K978" s="7">
        <f>J978/F978</f>
        <v>9022.455914768552</v>
      </c>
      <c r="L978" s="7">
        <f>N978*J978</f>
        <v>88412850</v>
      </c>
      <c r="M978" s="7">
        <f>J978-L978</f>
        <v>108060150</v>
      </c>
      <c r="N978" s="5">
        <v>0.45</v>
      </c>
      <c r="O978" s="8">
        <f>M978/(H978+I978+L978)</f>
        <v>0.4473135456213856</v>
      </c>
    </row>
    <row r="979" spans="1:15" ht="12.75">
      <c r="A979" s="16" t="s">
        <v>69</v>
      </c>
      <c r="B979" s="24" t="s">
        <v>2021</v>
      </c>
      <c r="C979" s="25">
        <v>637950</v>
      </c>
      <c r="D979" s="26" t="s">
        <v>2022</v>
      </c>
      <c r="E979" s="24">
        <v>6</v>
      </c>
      <c r="F979" s="27">
        <v>3392</v>
      </c>
      <c r="G979" s="24">
        <v>151</v>
      </c>
      <c r="H979" s="7">
        <v>6095000</v>
      </c>
      <c r="I979" s="7">
        <v>14261000</v>
      </c>
      <c r="J979" s="7">
        <v>30559000</v>
      </c>
      <c r="K979" s="7">
        <f>J979/F979</f>
        <v>9009.139150943396</v>
      </c>
      <c r="L979" s="7">
        <f>N979*J979</f>
        <v>13751550</v>
      </c>
      <c r="M979" s="7">
        <f>J979-L979</f>
        <v>16807450</v>
      </c>
      <c r="N979" s="5">
        <v>0.45</v>
      </c>
      <c r="O979" s="8">
        <f>M979/(H979+I979+L979)</f>
        <v>0.49277799196951994</v>
      </c>
    </row>
    <row r="980" spans="1:15" ht="12.75">
      <c r="A980" s="9" t="s">
        <v>22</v>
      </c>
      <c r="B980" s="10" t="s">
        <v>2023</v>
      </c>
      <c r="C980" s="11">
        <v>601842</v>
      </c>
      <c r="D980" s="12" t="s">
        <v>2024</v>
      </c>
      <c r="E980" s="10">
        <v>1</v>
      </c>
      <c r="F980" s="13">
        <v>356</v>
      </c>
      <c r="G980" s="10">
        <v>19</v>
      </c>
      <c r="H980" s="7">
        <v>173000</v>
      </c>
      <c r="I980" s="7">
        <v>2259000</v>
      </c>
      <c r="J980" s="7">
        <v>3204000</v>
      </c>
      <c r="K980" s="7">
        <f>J980/F980</f>
        <v>9000</v>
      </c>
      <c r="L980" s="7">
        <f>N980*J980</f>
        <v>1441800</v>
      </c>
      <c r="M980" s="7">
        <f>J980-L980</f>
        <v>1762200</v>
      </c>
      <c r="N980" s="5">
        <v>0.45</v>
      </c>
      <c r="O980" s="8">
        <f>M980/(H980+I980+L980)</f>
        <v>0.454902163250555</v>
      </c>
    </row>
    <row r="981" spans="1:15" ht="12.75">
      <c r="A981" s="5" t="s">
        <v>108</v>
      </c>
      <c r="B981" s="10" t="s">
        <v>2025</v>
      </c>
      <c r="C981" s="11">
        <v>601903</v>
      </c>
      <c r="D981" s="12" t="s">
        <v>2026</v>
      </c>
      <c r="E981" s="10">
        <v>1</v>
      </c>
      <c r="F981" s="10">
        <v>179</v>
      </c>
      <c r="G981" s="10">
        <v>8</v>
      </c>
      <c r="H981" s="7">
        <v>1969000</v>
      </c>
      <c r="I981" s="7">
        <v>366000</v>
      </c>
      <c r="J981" s="7">
        <v>1611000</v>
      </c>
      <c r="K981" s="7">
        <f>J981/F981</f>
        <v>9000</v>
      </c>
      <c r="L981" s="7">
        <f>N981*J981</f>
        <v>724950</v>
      </c>
      <c r="M981" s="17">
        <f>J981-L981</f>
        <v>886050</v>
      </c>
      <c r="N981" s="5">
        <v>0.45</v>
      </c>
      <c r="O981" s="8">
        <f>M981/(H981+I981+L981)</f>
        <v>0.2895635549600484</v>
      </c>
    </row>
    <row r="982" spans="1:15" ht="12.75">
      <c r="A982" s="9" t="s">
        <v>51</v>
      </c>
      <c r="B982" s="10" t="s">
        <v>2027</v>
      </c>
      <c r="C982" s="11">
        <v>615840</v>
      </c>
      <c r="D982" s="12" t="s">
        <v>2028</v>
      </c>
      <c r="E982" s="10">
        <v>4</v>
      </c>
      <c r="F982" s="13">
        <v>768</v>
      </c>
      <c r="G982" s="10">
        <v>44</v>
      </c>
      <c r="H982" s="7">
        <v>451000</v>
      </c>
      <c r="I982" s="7">
        <v>4039000</v>
      </c>
      <c r="J982" s="7">
        <v>6910000</v>
      </c>
      <c r="K982" s="7">
        <f>J982/F982</f>
        <v>8997.395833333334</v>
      </c>
      <c r="L982" s="7">
        <f>N982*J982</f>
        <v>3109500</v>
      </c>
      <c r="M982" s="7">
        <f>J982-L982</f>
        <v>3800500</v>
      </c>
      <c r="N982" s="5">
        <v>0.45</v>
      </c>
      <c r="O982" s="8">
        <f>M982/(H982+I982+L982)</f>
        <v>0.5000986907033358</v>
      </c>
    </row>
    <row r="983" spans="1:15" ht="12.75">
      <c r="A983" s="5" t="s">
        <v>66</v>
      </c>
      <c r="B983" s="20" t="s">
        <v>2029</v>
      </c>
      <c r="C983" s="21">
        <v>619830</v>
      </c>
      <c r="D983" s="22" t="s">
        <v>2030</v>
      </c>
      <c r="E983" s="20">
        <v>3</v>
      </c>
      <c r="F983" s="23">
        <v>1232</v>
      </c>
      <c r="G983" s="20">
        <v>61</v>
      </c>
      <c r="H983" s="7">
        <v>2590000</v>
      </c>
      <c r="I983" s="7">
        <v>7806000</v>
      </c>
      <c r="J983" s="7">
        <v>11080000</v>
      </c>
      <c r="K983" s="7">
        <f>J983/F983</f>
        <v>8993.506493506493</v>
      </c>
      <c r="L983" s="7">
        <f>N983*J983</f>
        <v>4986000</v>
      </c>
      <c r="M983" s="7">
        <f>J983-L983</f>
        <v>6094000</v>
      </c>
      <c r="N983" s="5">
        <v>0.45</v>
      </c>
      <c r="O983" s="8">
        <f>M983/(H983+I983+L983)</f>
        <v>0.39617735014952543</v>
      </c>
    </row>
    <row r="984" spans="1:15" ht="12.75">
      <c r="A984" s="9" t="s">
        <v>103</v>
      </c>
      <c r="B984" s="10" t="s">
        <v>2031</v>
      </c>
      <c r="C984" s="11">
        <v>602162</v>
      </c>
      <c r="D984" s="12" t="s">
        <v>2032</v>
      </c>
      <c r="E984" s="10">
        <v>1</v>
      </c>
      <c r="F984" s="13">
        <v>672</v>
      </c>
      <c r="G984" s="13">
        <v>20</v>
      </c>
      <c r="H984" s="7">
        <v>773000</v>
      </c>
      <c r="I984" s="7">
        <v>419000</v>
      </c>
      <c r="J984" s="7">
        <v>6043000</v>
      </c>
      <c r="K984" s="7">
        <f>J984/F984</f>
        <v>8992.559523809523</v>
      </c>
      <c r="L984" s="7">
        <f>N984*J984</f>
        <v>2719350</v>
      </c>
      <c r="M984" s="7">
        <f>J984-L984</f>
        <v>3323650</v>
      </c>
      <c r="N984" s="5">
        <v>0.45</v>
      </c>
      <c r="O984" s="8">
        <f>M984/(H984+I984+L984)</f>
        <v>0.8497449729632991</v>
      </c>
    </row>
    <row r="985" spans="1:15" ht="12.75">
      <c r="A985" s="9" t="s">
        <v>157</v>
      </c>
      <c r="B985" s="10" t="s">
        <v>2033</v>
      </c>
      <c r="C985" s="11">
        <v>602225</v>
      </c>
      <c r="D985" s="12" t="s">
        <v>2034</v>
      </c>
      <c r="E985" s="10">
        <v>1</v>
      </c>
      <c r="F985" s="13">
        <v>75</v>
      </c>
      <c r="G985" s="10">
        <v>3</v>
      </c>
      <c r="H985" s="28">
        <v>27000</v>
      </c>
      <c r="I985" s="28">
        <v>128000</v>
      </c>
      <c r="J985" s="28">
        <v>674000</v>
      </c>
      <c r="K985" s="7">
        <f>J985/F985</f>
        <v>8986.666666666666</v>
      </c>
      <c r="L985" s="28">
        <f>J985*N985</f>
        <v>303300</v>
      </c>
      <c r="M985" s="28">
        <f>J985-L985</f>
        <v>370700</v>
      </c>
      <c r="N985" s="5">
        <v>0.45</v>
      </c>
      <c r="O985" s="8">
        <f>M985/(H985+I985+L985)</f>
        <v>0.8088588260964433</v>
      </c>
    </row>
    <row r="986" spans="1:15" ht="12.75">
      <c r="A986" s="9" t="s">
        <v>86</v>
      </c>
      <c r="B986" s="10" t="s">
        <v>2035</v>
      </c>
      <c r="C986" s="11">
        <v>601471</v>
      </c>
      <c r="D986" s="12" t="s">
        <v>2036</v>
      </c>
      <c r="E986" s="10">
        <v>1</v>
      </c>
      <c r="F986" s="13">
        <v>500</v>
      </c>
      <c r="G986" s="13">
        <v>19</v>
      </c>
      <c r="H986" s="7">
        <v>1375000</v>
      </c>
      <c r="I986" s="7">
        <v>1972000</v>
      </c>
      <c r="J986" s="7">
        <v>4490000</v>
      </c>
      <c r="K986" s="7">
        <f>J986/F986</f>
        <v>8980</v>
      </c>
      <c r="L986" s="7">
        <f>N986*J986</f>
        <v>2020500</v>
      </c>
      <c r="M986" s="7">
        <f>J986-L986</f>
        <v>2469500</v>
      </c>
      <c r="N986" s="5">
        <v>0.45</v>
      </c>
      <c r="O986" s="8">
        <f>M986/(H986+I986+L986)</f>
        <v>0.4600838379133675</v>
      </c>
    </row>
    <row r="987" spans="1:15" ht="12.75">
      <c r="A987" s="2" t="s">
        <v>48</v>
      </c>
      <c r="B987" s="3" t="s">
        <v>2037</v>
      </c>
      <c r="C987" s="3">
        <v>602730</v>
      </c>
      <c r="D987" s="4" t="s">
        <v>2038</v>
      </c>
      <c r="E987" s="5">
        <v>2</v>
      </c>
      <c r="F987" s="5">
        <v>420</v>
      </c>
      <c r="G987" s="5">
        <v>26</v>
      </c>
      <c r="H987" s="6">
        <v>763000</v>
      </c>
      <c r="I987" s="6">
        <v>4207000</v>
      </c>
      <c r="J987" s="6">
        <v>3771000</v>
      </c>
      <c r="K987" s="7">
        <f>J987/F987</f>
        <v>8978.57142857143</v>
      </c>
      <c r="L987" s="6">
        <f>J987*N987</f>
        <v>1696950</v>
      </c>
      <c r="M987" s="6">
        <f>J987-L987</f>
        <v>2074050</v>
      </c>
      <c r="N987" s="5">
        <v>0.45</v>
      </c>
      <c r="O987" s="8">
        <f>M987/(H987+I987+L987)</f>
        <v>0.31109427849316407</v>
      </c>
    </row>
    <row r="988" spans="1:15" ht="12.75">
      <c r="A988" s="2" t="s">
        <v>48</v>
      </c>
      <c r="B988" s="3" t="s">
        <v>2039</v>
      </c>
      <c r="C988" s="3">
        <v>601877</v>
      </c>
      <c r="D988" s="4" t="s">
        <v>2040</v>
      </c>
      <c r="E988" s="5">
        <v>1</v>
      </c>
      <c r="F988" s="5">
        <v>138</v>
      </c>
      <c r="G988" s="5">
        <v>9</v>
      </c>
      <c r="H988" s="6">
        <v>90000</v>
      </c>
      <c r="I988" s="6">
        <v>416000</v>
      </c>
      <c r="J988" s="6">
        <v>1239000</v>
      </c>
      <c r="K988" s="7">
        <f>J988/F988</f>
        <v>8978.260869565218</v>
      </c>
      <c r="L988" s="6">
        <f>J988*N988</f>
        <v>557550</v>
      </c>
      <c r="M988" s="6">
        <f>J988-L988</f>
        <v>681450</v>
      </c>
      <c r="N988" s="5">
        <v>0.45</v>
      </c>
      <c r="O988" s="8">
        <f>M988/(H988+I988+L988)</f>
        <v>0.6407315123877579</v>
      </c>
    </row>
    <row r="989" spans="1:15" ht="12.75">
      <c r="A989" s="16" t="s">
        <v>54</v>
      </c>
      <c r="B989" s="16" t="s">
        <v>2041</v>
      </c>
      <c r="C989" s="3">
        <v>609570</v>
      </c>
      <c r="D989" s="4" t="s">
        <v>2042</v>
      </c>
      <c r="E989" s="16">
        <v>5</v>
      </c>
      <c r="F989" s="17">
        <v>1533</v>
      </c>
      <c r="G989" s="16">
        <v>75</v>
      </c>
      <c r="H989" s="18">
        <v>925000</v>
      </c>
      <c r="I989" s="18">
        <v>4822000</v>
      </c>
      <c r="J989" s="18">
        <v>13752000</v>
      </c>
      <c r="K989" s="7">
        <f>J989/F989</f>
        <v>8970.6457925636</v>
      </c>
      <c r="L989" s="17">
        <f>J989*N989</f>
        <v>6188400</v>
      </c>
      <c r="M989" s="17">
        <f>J989-L989</f>
        <v>7563600</v>
      </c>
      <c r="N989" s="5">
        <v>0.45</v>
      </c>
      <c r="O989" s="8">
        <f>M989/(H989+I989+L989)</f>
        <v>0.6337114801347252</v>
      </c>
    </row>
    <row r="990" spans="1:15" ht="12.75">
      <c r="A990" s="9" t="s">
        <v>86</v>
      </c>
      <c r="B990" s="10" t="s">
        <v>2043</v>
      </c>
      <c r="C990" s="11">
        <v>602228</v>
      </c>
      <c r="D990" s="12" t="s">
        <v>2044</v>
      </c>
      <c r="E990" s="10">
        <v>1</v>
      </c>
      <c r="F990" s="13">
        <v>305</v>
      </c>
      <c r="G990" s="13">
        <v>12</v>
      </c>
      <c r="H990" s="7">
        <v>527000</v>
      </c>
      <c r="I990" s="7">
        <v>1319000</v>
      </c>
      <c r="J990" s="7">
        <v>2734000</v>
      </c>
      <c r="K990" s="7">
        <f>J990/F990</f>
        <v>8963.934426229509</v>
      </c>
      <c r="L990" s="7">
        <f>N990*J990</f>
        <v>1230300</v>
      </c>
      <c r="M990" s="7">
        <f>J990-L990</f>
        <v>1503700</v>
      </c>
      <c r="N990" s="5">
        <v>0.45</v>
      </c>
      <c r="O990" s="8">
        <f>M990/(H990+I990+L990)</f>
        <v>0.4888014823001658</v>
      </c>
    </row>
    <row r="991" spans="1:15" ht="12.75">
      <c r="A991" s="9" t="s">
        <v>213</v>
      </c>
      <c r="B991" s="10" t="s">
        <v>2045</v>
      </c>
      <c r="C991" s="11">
        <v>602428</v>
      </c>
      <c r="D991" s="12" t="s">
        <v>2046</v>
      </c>
      <c r="E991" s="10">
        <v>1</v>
      </c>
      <c r="F991" s="10">
        <v>511</v>
      </c>
      <c r="G991" s="10">
        <v>31</v>
      </c>
      <c r="H991" s="7">
        <v>1144000</v>
      </c>
      <c r="I991" s="7">
        <v>3299000</v>
      </c>
      <c r="J991" s="7">
        <v>4580000</v>
      </c>
      <c r="K991" s="7">
        <f>J991/F991</f>
        <v>8962.818003913895</v>
      </c>
      <c r="L991" s="7">
        <f>J991*N991</f>
        <v>2061000</v>
      </c>
      <c r="M991" s="7">
        <f>J991-L991</f>
        <v>2519000</v>
      </c>
      <c r="N991" s="5">
        <v>0.45</v>
      </c>
      <c r="O991" s="8">
        <f>M991/(H991+I991+L991)</f>
        <v>0.38730012300123</v>
      </c>
    </row>
    <row r="992" spans="1:15" ht="12.75">
      <c r="A992" s="9" t="s">
        <v>45</v>
      </c>
      <c r="B992" s="10" t="s">
        <v>2047</v>
      </c>
      <c r="C992" s="11">
        <v>602338</v>
      </c>
      <c r="D992" s="12" t="s">
        <v>2048</v>
      </c>
      <c r="E992" s="10">
        <v>1</v>
      </c>
      <c r="F992" s="13">
        <v>184</v>
      </c>
      <c r="G992" s="10">
        <v>13</v>
      </c>
      <c r="H992" s="7">
        <v>195000</v>
      </c>
      <c r="I992" s="7">
        <v>457000</v>
      </c>
      <c r="J992" s="7">
        <v>1649000</v>
      </c>
      <c r="K992" s="7">
        <f>J992/F992</f>
        <v>8961.95652173913</v>
      </c>
      <c r="L992" s="7">
        <f>J992*N992</f>
        <v>742050</v>
      </c>
      <c r="M992" s="7">
        <f>J992-L992</f>
        <v>906950</v>
      </c>
      <c r="N992" s="5">
        <v>0.45</v>
      </c>
      <c r="O992" s="8">
        <f>M992/(H992+I992+L992)</f>
        <v>0.6505864208600839</v>
      </c>
    </row>
    <row r="993" spans="1:15" ht="12.75">
      <c r="A993" s="9" t="s">
        <v>16</v>
      </c>
      <c r="B993" s="10" t="s">
        <v>2049</v>
      </c>
      <c r="C993" s="11">
        <v>602294</v>
      </c>
      <c r="D993" s="12" t="s">
        <v>2050</v>
      </c>
      <c r="E993" s="10">
        <v>1</v>
      </c>
      <c r="F993" s="13">
        <v>151</v>
      </c>
      <c r="G993" s="13">
        <v>10</v>
      </c>
      <c r="H993" s="7">
        <v>29000</v>
      </c>
      <c r="I993" s="7">
        <v>131000</v>
      </c>
      <c r="J993" s="7">
        <v>1353000</v>
      </c>
      <c r="K993" s="7">
        <f>J993/F993</f>
        <v>8960.264900662252</v>
      </c>
      <c r="L993" s="7">
        <f>N993*J993</f>
        <v>608850</v>
      </c>
      <c r="M993" s="7">
        <f>J993-L993</f>
        <v>744150</v>
      </c>
      <c r="N993" s="5">
        <v>0.45</v>
      </c>
      <c r="O993" s="8">
        <f>M993/(H993+I993+L993)</f>
        <v>0.9678740976783508</v>
      </c>
    </row>
    <row r="994" spans="1:15" ht="12.75">
      <c r="A994" s="9" t="s">
        <v>31</v>
      </c>
      <c r="B994" s="10" t="s">
        <v>2051</v>
      </c>
      <c r="C994" s="11">
        <v>601601</v>
      </c>
      <c r="D994" s="12" t="s">
        <v>2052</v>
      </c>
      <c r="E994" s="10">
        <v>1</v>
      </c>
      <c r="F994" s="13">
        <v>214</v>
      </c>
      <c r="G994" s="13">
        <v>9</v>
      </c>
      <c r="H994" s="7">
        <v>88000</v>
      </c>
      <c r="I994" s="7">
        <v>60000</v>
      </c>
      <c r="J994" s="7">
        <v>1915000</v>
      </c>
      <c r="K994" s="7">
        <f>J994/F994</f>
        <v>8948.598130841121</v>
      </c>
      <c r="L994" s="7">
        <f>N994*J994</f>
        <v>861750</v>
      </c>
      <c r="M994" s="7">
        <f>J994-L994</f>
        <v>1053250</v>
      </c>
      <c r="N994" s="5">
        <v>0.45</v>
      </c>
      <c r="O994" s="8">
        <f>M994/(H994+I994+L994)</f>
        <v>1.0430799702896756</v>
      </c>
    </row>
    <row r="995" spans="1:15" ht="12.75">
      <c r="A995" s="20" t="s">
        <v>91</v>
      </c>
      <c r="B995" s="20" t="s">
        <v>2053</v>
      </c>
      <c r="C995" s="21">
        <v>614190</v>
      </c>
      <c r="D995" s="22" t="s">
        <v>2054</v>
      </c>
      <c r="E995" s="20">
        <v>3</v>
      </c>
      <c r="F995" s="23">
        <v>1066</v>
      </c>
      <c r="G995" s="20">
        <v>55</v>
      </c>
      <c r="H995" s="7">
        <v>1935000</v>
      </c>
      <c r="I995" s="7">
        <v>7133000</v>
      </c>
      <c r="J995" s="7">
        <v>9536000</v>
      </c>
      <c r="K995" s="7">
        <f>J995/F995</f>
        <v>8945.590994371481</v>
      </c>
      <c r="L995" s="6">
        <f>J995*N995</f>
        <v>4291200</v>
      </c>
      <c r="M995" s="6">
        <f>J995-L995</f>
        <v>5244800</v>
      </c>
      <c r="N995" s="5">
        <v>0.45</v>
      </c>
      <c r="O995" s="8">
        <f>M995/(H995+I995+L995)</f>
        <v>0.39259835918318464</v>
      </c>
    </row>
    <row r="996" spans="1:15" ht="12.75">
      <c r="A996" s="2" t="s">
        <v>60</v>
      </c>
      <c r="B996" s="3" t="s">
        <v>2055</v>
      </c>
      <c r="C996" s="3">
        <v>624210</v>
      </c>
      <c r="D996" s="4" t="s">
        <v>2056</v>
      </c>
      <c r="E996" s="16">
        <v>1</v>
      </c>
      <c r="F996" s="16">
        <v>48</v>
      </c>
      <c r="G996" s="16">
        <v>4</v>
      </c>
      <c r="H996" s="17">
        <v>280000</v>
      </c>
      <c r="I996" s="17">
        <v>521000</v>
      </c>
      <c r="J996" s="17">
        <v>429000</v>
      </c>
      <c r="K996" s="7">
        <f>J996/F996</f>
        <v>8937.5</v>
      </c>
      <c r="L996" s="6">
        <f>J996*N996</f>
        <v>193050</v>
      </c>
      <c r="M996" s="6">
        <f>J996-L996</f>
        <v>235950</v>
      </c>
      <c r="N996" s="5">
        <v>0.45</v>
      </c>
      <c r="O996" s="8">
        <f>M996/(H996+I996+L996)</f>
        <v>0.23736230571902822</v>
      </c>
    </row>
    <row r="997" spans="1:15" ht="12.75">
      <c r="A997" s="9" t="s">
        <v>120</v>
      </c>
      <c r="B997" s="10" t="s">
        <v>2057</v>
      </c>
      <c r="C997" s="11">
        <v>602371</v>
      </c>
      <c r="D997" s="12" t="s">
        <v>2058</v>
      </c>
      <c r="E997" s="10">
        <v>1</v>
      </c>
      <c r="F997" s="13">
        <v>1106</v>
      </c>
      <c r="G997" s="13">
        <v>45</v>
      </c>
      <c r="H997" s="7">
        <v>557000</v>
      </c>
      <c r="I997" s="7">
        <v>2099000</v>
      </c>
      <c r="J997" s="7">
        <v>9878000</v>
      </c>
      <c r="K997" s="7">
        <f>J997/F997</f>
        <v>8931.28390596745</v>
      </c>
      <c r="L997" s="7">
        <f>N997*J997</f>
        <v>4445100</v>
      </c>
      <c r="M997" s="7">
        <f>J997-L997</f>
        <v>5432900</v>
      </c>
      <c r="N997" s="5">
        <v>0.45</v>
      </c>
      <c r="O997" s="8">
        <f>M997/(H997+I997+L997)</f>
        <v>0.7650786497866527</v>
      </c>
    </row>
    <row r="998" spans="1:15" ht="12.75">
      <c r="A998" s="9" t="s">
        <v>86</v>
      </c>
      <c r="B998" s="10" t="s">
        <v>2059</v>
      </c>
      <c r="C998" s="11">
        <v>601835</v>
      </c>
      <c r="D998" s="12" t="s">
        <v>2060</v>
      </c>
      <c r="E998" s="10">
        <v>1</v>
      </c>
      <c r="F998" s="13">
        <v>1013</v>
      </c>
      <c r="G998" s="13">
        <v>47</v>
      </c>
      <c r="H998" s="7">
        <v>1980000</v>
      </c>
      <c r="I998" s="7">
        <v>3495000</v>
      </c>
      <c r="J998" s="7">
        <v>9046000</v>
      </c>
      <c r="K998" s="7">
        <f>J998/F998</f>
        <v>8929.911154985193</v>
      </c>
      <c r="L998" s="7">
        <f>N998*J998</f>
        <v>4070700</v>
      </c>
      <c r="M998" s="7">
        <f>J998-L998</f>
        <v>4975300</v>
      </c>
      <c r="N998" s="5">
        <v>0.45</v>
      </c>
      <c r="O998" s="8">
        <f>M998/(H998+I998+L998)</f>
        <v>0.521208502257561</v>
      </c>
    </row>
    <row r="999" spans="1:15" ht="12.75">
      <c r="A999" s="20" t="s">
        <v>91</v>
      </c>
      <c r="B999" s="20" t="s">
        <v>2061</v>
      </c>
      <c r="C999" s="21">
        <v>610230</v>
      </c>
      <c r="D999" s="22" t="s">
        <v>2062</v>
      </c>
      <c r="E999" s="20">
        <v>1</v>
      </c>
      <c r="F999" s="23">
        <v>152</v>
      </c>
      <c r="G999" s="20">
        <v>8</v>
      </c>
      <c r="H999" s="7">
        <v>242000</v>
      </c>
      <c r="I999" s="7">
        <v>563000</v>
      </c>
      <c r="J999" s="7">
        <v>1357000</v>
      </c>
      <c r="K999" s="7">
        <f>J999/F999</f>
        <v>8927.631578947368</v>
      </c>
      <c r="L999" s="6">
        <f>J999*N999</f>
        <v>610650</v>
      </c>
      <c r="M999" s="6">
        <f>J999-L999</f>
        <v>746350</v>
      </c>
      <c r="N999" s="5">
        <v>0.45</v>
      </c>
      <c r="O999" s="8">
        <f>M999/(H999+I999+L999)</f>
        <v>0.5272136474411048</v>
      </c>
    </row>
    <row r="1000" spans="1:15" ht="12.75">
      <c r="A1000" s="20" t="s">
        <v>91</v>
      </c>
      <c r="B1000" s="20" t="s">
        <v>2063</v>
      </c>
      <c r="C1000" s="21">
        <v>600037</v>
      </c>
      <c r="D1000" s="22" t="s">
        <v>2064</v>
      </c>
      <c r="E1000" s="20">
        <v>2</v>
      </c>
      <c r="F1000" s="23">
        <v>469</v>
      </c>
      <c r="G1000" s="20">
        <v>31</v>
      </c>
      <c r="H1000" s="7">
        <v>1118000</v>
      </c>
      <c r="I1000" s="7">
        <v>2469000</v>
      </c>
      <c r="J1000" s="7">
        <v>4172000</v>
      </c>
      <c r="K1000" s="7">
        <f>J1000/F1000</f>
        <v>8895.522388059702</v>
      </c>
      <c r="L1000" s="6">
        <f>J1000*N1000</f>
        <v>1877400</v>
      </c>
      <c r="M1000" s="6">
        <f>J1000-L1000</f>
        <v>2294600</v>
      </c>
      <c r="N1000" s="5">
        <v>0.45</v>
      </c>
      <c r="O1000" s="8">
        <f>M1000/(H1000+I1000+L1000)</f>
        <v>0.41991801478661883</v>
      </c>
    </row>
    <row r="1001" spans="1:15" ht="12.75">
      <c r="A1001" s="2" t="s">
        <v>48</v>
      </c>
      <c r="B1001" s="3" t="s">
        <v>2065</v>
      </c>
      <c r="C1001" s="3">
        <v>631400</v>
      </c>
      <c r="D1001" s="4" t="s">
        <v>2066</v>
      </c>
      <c r="E1001" s="16">
        <v>4</v>
      </c>
      <c r="F1001" s="16">
        <v>276</v>
      </c>
      <c r="G1001" s="16">
        <v>20</v>
      </c>
      <c r="H1001" s="6">
        <v>372000</v>
      </c>
      <c r="I1001" s="6">
        <v>1886000</v>
      </c>
      <c r="J1001" s="6">
        <v>2455000</v>
      </c>
      <c r="K1001" s="7">
        <f>J1001/F1001</f>
        <v>8894.927536231884</v>
      </c>
      <c r="L1001" s="6">
        <f>J1001*N1001</f>
        <v>1104750</v>
      </c>
      <c r="M1001" s="6">
        <f>J1001-L1001</f>
        <v>1350250</v>
      </c>
      <c r="N1001" s="5">
        <v>0.45</v>
      </c>
      <c r="O1001" s="8">
        <f>M1001/(H1001+I1001+L1001)</f>
        <v>0.40153148464798155</v>
      </c>
    </row>
    <row r="1002" spans="1:15" ht="12.75">
      <c r="A1002" s="9" t="s">
        <v>86</v>
      </c>
      <c r="B1002" s="10" t="s">
        <v>2067</v>
      </c>
      <c r="C1002" s="11">
        <v>601918</v>
      </c>
      <c r="D1002" s="12" t="s">
        <v>2068</v>
      </c>
      <c r="E1002" s="10">
        <v>1</v>
      </c>
      <c r="F1002" s="13">
        <v>209</v>
      </c>
      <c r="G1002" s="13">
        <v>12</v>
      </c>
      <c r="H1002" s="7">
        <v>336000</v>
      </c>
      <c r="I1002" s="7">
        <v>801000</v>
      </c>
      <c r="J1002" s="7">
        <v>1859000</v>
      </c>
      <c r="K1002" s="7">
        <f>J1002/F1002</f>
        <v>8894.736842105263</v>
      </c>
      <c r="L1002" s="7">
        <f>N1002*J1002</f>
        <v>836550</v>
      </c>
      <c r="M1002" s="7">
        <f>J1002-L1002</f>
        <v>1022450</v>
      </c>
      <c r="N1002" s="5">
        <v>0.45</v>
      </c>
      <c r="O1002" s="8">
        <f>M1002/(H1002+I1002+L1002)</f>
        <v>0.518076562539586</v>
      </c>
    </row>
    <row r="1003" spans="1:15" ht="12.75">
      <c r="A1003" s="9" t="s">
        <v>45</v>
      </c>
      <c r="B1003" s="10" t="s">
        <v>2069</v>
      </c>
      <c r="C1003" s="11">
        <v>609990</v>
      </c>
      <c r="D1003" s="12" t="s">
        <v>2070</v>
      </c>
      <c r="E1003" s="10">
        <v>3</v>
      </c>
      <c r="F1003" s="13">
        <v>892</v>
      </c>
      <c r="G1003" s="10">
        <v>47</v>
      </c>
      <c r="H1003" s="7">
        <v>1449000</v>
      </c>
      <c r="I1003" s="7">
        <v>3036000</v>
      </c>
      <c r="J1003" s="7">
        <v>7934000</v>
      </c>
      <c r="K1003" s="7">
        <f>J1003/F1003</f>
        <v>8894.618834080717</v>
      </c>
      <c r="L1003" s="7">
        <f>J1003*N1003</f>
        <v>3570300</v>
      </c>
      <c r="M1003" s="7">
        <f>J1003-L1003</f>
        <v>4363700</v>
      </c>
      <c r="N1003" s="5">
        <v>0.45</v>
      </c>
      <c r="O1003" s="8">
        <f>M1003/(H1003+I1003+L1003)</f>
        <v>0.5417178751877646</v>
      </c>
    </row>
    <row r="1004" spans="1:15" ht="12.75">
      <c r="A1004" s="9" t="s">
        <v>77</v>
      </c>
      <c r="B1004" s="10" t="s">
        <v>2071</v>
      </c>
      <c r="C1004" s="11">
        <v>613360</v>
      </c>
      <c r="D1004" s="12" t="s">
        <v>2072</v>
      </c>
      <c r="E1004" s="10">
        <v>31</v>
      </c>
      <c r="F1004" s="10">
        <v>20559</v>
      </c>
      <c r="G1004" s="10">
        <v>864</v>
      </c>
      <c r="H1004" s="28">
        <v>29188000</v>
      </c>
      <c r="I1004" s="28">
        <v>94548000</v>
      </c>
      <c r="J1004" s="28">
        <v>182679000</v>
      </c>
      <c r="K1004" s="7">
        <f>J1004/F1004</f>
        <v>8885.597548518897</v>
      </c>
      <c r="L1004" s="28">
        <f>N1004*J1004</f>
        <v>82205550</v>
      </c>
      <c r="M1004" s="17">
        <f>J1004-L1004</f>
        <v>100473450</v>
      </c>
      <c r="N1004" s="5">
        <v>0.45</v>
      </c>
      <c r="O1004" s="8">
        <f>M1004/(H1004+I1004+L1004)</f>
        <v>0.48787362239431525</v>
      </c>
    </row>
    <row r="1005" spans="1:15" ht="12.75">
      <c r="A1005" s="9" t="s">
        <v>31</v>
      </c>
      <c r="B1005" s="10" t="s">
        <v>2073</v>
      </c>
      <c r="C1005" s="11">
        <v>601558</v>
      </c>
      <c r="D1005" s="12" t="s">
        <v>2074</v>
      </c>
      <c r="E1005" s="10">
        <v>1</v>
      </c>
      <c r="F1005" s="13">
        <v>1106</v>
      </c>
      <c r="G1005" s="13">
        <v>53</v>
      </c>
      <c r="H1005" s="7">
        <v>1395000</v>
      </c>
      <c r="I1005" s="7">
        <v>1557000</v>
      </c>
      <c r="J1005" s="7">
        <v>9827000</v>
      </c>
      <c r="K1005" s="7">
        <f>J1005/F1005</f>
        <v>8885.171790235081</v>
      </c>
      <c r="L1005" s="7">
        <f>N1005*J1005</f>
        <v>4422150</v>
      </c>
      <c r="M1005" s="7">
        <f>J1005-L1005</f>
        <v>5404850</v>
      </c>
      <c r="N1005" s="5">
        <v>0.45</v>
      </c>
      <c r="O1005" s="8">
        <f>M1005/(H1005+I1005+L1005)</f>
        <v>0.7329454920228095</v>
      </c>
    </row>
    <row r="1006" spans="1:15" ht="12.75">
      <c r="A1006" s="9" t="s">
        <v>129</v>
      </c>
      <c r="B1006" s="10" t="s">
        <v>2075</v>
      </c>
      <c r="C1006" s="11">
        <v>601704</v>
      </c>
      <c r="D1006" s="12" t="s">
        <v>2076</v>
      </c>
      <c r="E1006" s="10">
        <v>1</v>
      </c>
      <c r="F1006" s="13">
        <v>492</v>
      </c>
      <c r="G1006" s="13">
        <v>22</v>
      </c>
      <c r="H1006" s="7">
        <v>840000</v>
      </c>
      <c r="I1006" s="7">
        <v>1794000</v>
      </c>
      <c r="J1006" s="7">
        <v>4370000</v>
      </c>
      <c r="K1006" s="7">
        <f>J1006/F1006</f>
        <v>8882.113821138211</v>
      </c>
      <c r="L1006" s="17">
        <f>J1006*N1006</f>
        <v>1966500</v>
      </c>
      <c r="M1006" s="17">
        <f>J1006-L1006</f>
        <v>2403500</v>
      </c>
      <c r="N1006" s="5">
        <v>0.45</v>
      </c>
      <c r="O1006" s="8">
        <f>M1006/(H1006+I1006+L1006)</f>
        <v>0.5224432126942724</v>
      </c>
    </row>
    <row r="1007" spans="1:15" ht="12.75">
      <c r="A1007" s="20" t="s">
        <v>63</v>
      </c>
      <c r="B1007" s="20" t="s">
        <v>2077</v>
      </c>
      <c r="C1007" s="37">
        <v>601908</v>
      </c>
      <c r="D1007" s="38" t="s">
        <v>2078</v>
      </c>
      <c r="E1007" s="20">
        <v>1</v>
      </c>
      <c r="F1007" s="23">
        <v>339</v>
      </c>
      <c r="G1007" s="20">
        <v>12</v>
      </c>
      <c r="H1007" s="7">
        <v>80000</v>
      </c>
      <c r="I1007" s="7">
        <v>249000</v>
      </c>
      <c r="J1007" s="7">
        <v>3011000</v>
      </c>
      <c r="K1007" s="7">
        <f>J1007/F1007</f>
        <v>8882.005899705015</v>
      </c>
      <c r="L1007" s="6">
        <f>J1007*N1007</f>
        <v>1354950</v>
      </c>
      <c r="M1007" s="6">
        <f>J1007-L1007</f>
        <v>1656050</v>
      </c>
      <c r="N1007" s="5">
        <v>0.45</v>
      </c>
      <c r="O1007" s="8">
        <f>M1007/(H1007+I1007+L1007)</f>
        <v>0.9834318121084356</v>
      </c>
    </row>
    <row r="1008" spans="1:15" ht="12.75">
      <c r="A1008" s="9" t="s">
        <v>120</v>
      </c>
      <c r="B1008" s="10" t="s">
        <v>2079</v>
      </c>
      <c r="C1008" s="11">
        <v>602034</v>
      </c>
      <c r="D1008" s="12" t="s">
        <v>2080</v>
      </c>
      <c r="E1008" s="10">
        <v>1</v>
      </c>
      <c r="F1008" s="13">
        <v>577</v>
      </c>
      <c r="G1008" s="13">
        <v>26</v>
      </c>
      <c r="H1008" s="7">
        <v>1071000</v>
      </c>
      <c r="I1008" s="7">
        <v>1771000</v>
      </c>
      <c r="J1008" s="7">
        <v>5121000</v>
      </c>
      <c r="K1008" s="7">
        <f>J1008/F1008</f>
        <v>8875.216637781628</v>
      </c>
      <c r="L1008" s="7">
        <f>N1008*J1008</f>
        <v>2304450</v>
      </c>
      <c r="M1008" s="7">
        <f>J1008-L1008</f>
        <v>2816550</v>
      </c>
      <c r="N1008" s="5">
        <v>0.45</v>
      </c>
      <c r="O1008" s="8">
        <f>M1008/(H1008+I1008+L1008)</f>
        <v>0.5472801639965413</v>
      </c>
    </row>
    <row r="1009" spans="1:15" ht="12.75">
      <c r="A1009" s="5" t="s">
        <v>97</v>
      </c>
      <c r="B1009" s="14" t="s">
        <v>2081</v>
      </c>
      <c r="C1009" s="3">
        <v>643080</v>
      </c>
      <c r="D1009" s="4" t="s">
        <v>2082</v>
      </c>
      <c r="E1009" s="5">
        <v>17</v>
      </c>
      <c r="F1009" s="6">
        <v>9531</v>
      </c>
      <c r="G1009" s="5">
        <v>436</v>
      </c>
      <c r="H1009" s="6">
        <v>18582000</v>
      </c>
      <c r="I1009" s="6">
        <v>46182000</v>
      </c>
      <c r="J1009" s="6">
        <v>84506000</v>
      </c>
      <c r="K1009" s="7">
        <f>J1009/F1009</f>
        <v>8866.43584094009</v>
      </c>
      <c r="L1009" s="6">
        <f>J1009*N1009</f>
        <v>38027700</v>
      </c>
      <c r="M1009" s="6">
        <f>J1009-L1009</f>
        <v>46478300</v>
      </c>
      <c r="N1009" s="5">
        <v>0.45</v>
      </c>
      <c r="O1009" s="8">
        <f>M1009/(H1009+I1009+L1009)</f>
        <v>0.45216004794161396</v>
      </c>
    </row>
    <row r="1010" spans="1:15" ht="12.75">
      <c r="A1010" s="9" t="s">
        <v>86</v>
      </c>
      <c r="B1010" s="10" t="s">
        <v>2083</v>
      </c>
      <c r="C1010" s="11">
        <v>601960</v>
      </c>
      <c r="D1010" s="12" t="s">
        <v>2084</v>
      </c>
      <c r="E1010" s="10">
        <v>1</v>
      </c>
      <c r="F1010" s="13">
        <v>518</v>
      </c>
      <c r="G1010" s="13">
        <v>19</v>
      </c>
      <c r="H1010" s="7">
        <v>1211000</v>
      </c>
      <c r="I1010" s="7">
        <v>1786000</v>
      </c>
      <c r="J1010" s="7">
        <v>4592000</v>
      </c>
      <c r="K1010" s="7">
        <f>J1010/F1010</f>
        <v>8864.864864864865</v>
      </c>
      <c r="L1010" s="7">
        <f>N1010*J1010</f>
        <v>2066400</v>
      </c>
      <c r="M1010" s="7">
        <f>J1010-L1010</f>
        <v>2525600</v>
      </c>
      <c r="N1010" s="5">
        <v>0.45</v>
      </c>
      <c r="O1010" s="8">
        <f>M1010/(H1010+I1010+L1010)</f>
        <v>0.49879527590156814</v>
      </c>
    </row>
    <row r="1011" spans="1:15" ht="12.75">
      <c r="A1011" s="5" t="s">
        <v>162</v>
      </c>
      <c r="B1011" s="3" t="s">
        <v>2085</v>
      </c>
      <c r="C1011" s="3">
        <v>630870</v>
      </c>
      <c r="D1011" s="4" t="s">
        <v>2086</v>
      </c>
      <c r="E1011" s="17">
        <v>1</v>
      </c>
      <c r="F1011" s="17">
        <v>199</v>
      </c>
      <c r="G1011" s="17">
        <v>9</v>
      </c>
      <c r="H1011" s="19">
        <v>164000</v>
      </c>
      <c r="I1011" s="17">
        <v>740000</v>
      </c>
      <c r="J1011" s="19">
        <v>1764000</v>
      </c>
      <c r="K1011" s="7">
        <f>J1011/F1011</f>
        <v>8864.321608040202</v>
      </c>
      <c r="L1011" s="17">
        <f>J1011*N1011</f>
        <v>793800</v>
      </c>
      <c r="M1011" s="17">
        <f>J1011-L1011</f>
        <v>970200</v>
      </c>
      <c r="N1011" s="5">
        <v>0.45</v>
      </c>
      <c r="O1011" s="8">
        <f>M1011/(H1011+I1011+L1011)</f>
        <v>0.5714453999293203</v>
      </c>
    </row>
    <row r="1012" spans="1:15" ht="12.75">
      <c r="A1012" s="9" t="s">
        <v>123</v>
      </c>
      <c r="B1012" s="10" t="s">
        <v>2087</v>
      </c>
      <c r="C1012" s="11">
        <v>602372</v>
      </c>
      <c r="D1012" s="12" t="s">
        <v>2088</v>
      </c>
      <c r="E1012" s="10">
        <v>1</v>
      </c>
      <c r="F1012" s="13">
        <v>1312</v>
      </c>
      <c r="G1012" s="13">
        <v>55</v>
      </c>
      <c r="H1012" s="7">
        <v>1757000</v>
      </c>
      <c r="I1012" s="7">
        <v>55000</v>
      </c>
      <c r="J1012" s="7">
        <v>11628000</v>
      </c>
      <c r="K1012" s="7">
        <f>J1012/F1012</f>
        <v>8862.80487804878</v>
      </c>
      <c r="L1012" s="7">
        <f>N1012*J1012</f>
        <v>5232600</v>
      </c>
      <c r="M1012" s="7">
        <f>J1012-L1012</f>
        <v>6395400</v>
      </c>
      <c r="N1012" s="5">
        <v>0.45</v>
      </c>
      <c r="O1012" s="8">
        <f>M1012/(H1012+I1012+L1012)</f>
        <v>0.9078443062771484</v>
      </c>
    </row>
    <row r="1013" spans="1:15" ht="12.75">
      <c r="A1013" s="9" t="s">
        <v>16</v>
      </c>
      <c r="B1013" s="10" t="s">
        <v>2089</v>
      </c>
      <c r="C1013" s="11">
        <v>601464</v>
      </c>
      <c r="D1013" s="12" t="s">
        <v>2090</v>
      </c>
      <c r="E1013" s="10">
        <v>1</v>
      </c>
      <c r="F1013" s="13">
        <v>762</v>
      </c>
      <c r="G1013" s="13">
        <v>30</v>
      </c>
      <c r="H1013" s="7">
        <v>145000</v>
      </c>
      <c r="I1013" s="7">
        <v>1285000</v>
      </c>
      <c r="J1013" s="7">
        <v>6751000</v>
      </c>
      <c r="K1013" s="7">
        <f>J1013/F1013</f>
        <v>8859.580052493438</v>
      </c>
      <c r="L1013" s="7">
        <f>N1013*J1013</f>
        <v>3037950</v>
      </c>
      <c r="M1013" s="7">
        <f>J1013-L1013</f>
        <v>3713050</v>
      </c>
      <c r="N1013" s="5">
        <v>0.45</v>
      </c>
      <c r="O1013" s="8">
        <f>M1013/(H1013+I1013+L1013)</f>
        <v>0.831041081480321</v>
      </c>
    </row>
    <row r="1014" spans="1:15" ht="12.75">
      <c r="A1014" s="9" t="s">
        <v>31</v>
      </c>
      <c r="B1014" s="10" t="s">
        <v>2091</v>
      </c>
      <c r="C1014" s="11">
        <v>602505</v>
      </c>
      <c r="D1014" s="12" t="s">
        <v>2092</v>
      </c>
      <c r="E1014" s="10">
        <v>1</v>
      </c>
      <c r="F1014" s="13">
        <v>371</v>
      </c>
      <c r="G1014" s="13">
        <v>70</v>
      </c>
      <c r="H1014" s="7">
        <v>406000</v>
      </c>
      <c r="I1014" s="7">
        <v>918000</v>
      </c>
      <c r="J1014" s="7">
        <v>3284000</v>
      </c>
      <c r="K1014" s="7">
        <f>J1014/F1014</f>
        <v>8851.752021563343</v>
      </c>
      <c r="L1014" s="7">
        <f>N1014*J1014</f>
        <v>1477800</v>
      </c>
      <c r="M1014" s="7">
        <f>J1014-L1014</f>
        <v>1806200</v>
      </c>
      <c r="N1014" s="5">
        <v>0.45</v>
      </c>
      <c r="O1014" s="8">
        <f>M1014/(H1014+I1014+L1014)</f>
        <v>0.6446570062102934</v>
      </c>
    </row>
    <row r="1015" spans="1:15" ht="12.75">
      <c r="A1015" s="9" t="s">
        <v>187</v>
      </c>
      <c r="B1015" s="10" t="s">
        <v>2093</v>
      </c>
      <c r="C1015" s="11">
        <v>611820</v>
      </c>
      <c r="D1015" s="12" t="s">
        <v>2094</v>
      </c>
      <c r="E1015" s="10">
        <v>16</v>
      </c>
      <c r="F1015" s="13">
        <v>21148</v>
      </c>
      <c r="G1015" s="10">
        <v>948</v>
      </c>
      <c r="H1015" s="7">
        <v>32048000</v>
      </c>
      <c r="I1015" s="7">
        <v>234519000</v>
      </c>
      <c r="J1015" s="7">
        <v>186993000</v>
      </c>
      <c r="K1015" s="7">
        <f>J1015/F1015</f>
        <v>8842.112729336108</v>
      </c>
      <c r="L1015" s="7">
        <f>N1015*J1015</f>
        <v>84146850</v>
      </c>
      <c r="M1015" s="7">
        <f>J1015-L1015</f>
        <v>102846150</v>
      </c>
      <c r="N1015" s="5">
        <v>0.45</v>
      </c>
      <c r="O1015" s="8">
        <f>M1015/(H1015+I1015+L1015)</f>
        <v>0.29324804252811804</v>
      </c>
    </row>
    <row r="1016" spans="1:15" ht="12.75">
      <c r="A1016" s="9" t="s">
        <v>182</v>
      </c>
      <c r="B1016" s="10" t="s">
        <v>2095</v>
      </c>
      <c r="C1016" s="11">
        <v>602043</v>
      </c>
      <c r="D1016" s="12" t="s">
        <v>2096</v>
      </c>
      <c r="E1016" s="10">
        <v>1</v>
      </c>
      <c r="F1016" s="13">
        <v>373</v>
      </c>
      <c r="G1016" s="13">
        <v>15</v>
      </c>
      <c r="H1016" s="7">
        <v>663000</v>
      </c>
      <c r="I1016" s="7">
        <v>1612000</v>
      </c>
      <c r="J1016" s="7">
        <v>3294000</v>
      </c>
      <c r="K1016" s="7">
        <f>J1016/F1016</f>
        <v>8831.099195710456</v>
      </c>
      <c r="L1016" s="7">
        <f>N1016*J1016</f>
        <v>1482300</v>
      </c>
      <c r="M1016" s="7">
        <f>J1016-L1016</f>
        <v>1811700</v>
      </c>
      <c r="N1016" s="5">
        <v>0.45</v>
      </c>
      <c r="O1016" s="8">
        <f>M1016/(H1016+I1016+L1016)</f>
        <v>0.48218135363159714</v>
      </c>
    </row>
    <row r="1017" spans="1:15" ht="12.75">
      <c r="A1017" s="20" t="s">
        <v>91</v>
      </c>
      <c r="B1017" s="20" t="s">
        <v>2097</v>
      </c>
      <c r="C1017" s="21">
        <v>632730</v>
      </c>
      <c r="D1017" s="22" t="s">
        <v>2098</v>
      </c>
      <c r="E1017" s="20">
        <v>2</v>
      </c>
      <c r="F1017" s="23">
        <v>334</v>
      </c>
      <c r="G1017" s="20">
        <v>16</v>
      </c>
      <c r="H1017" s="7">
        <v>698000</v>
      </c>
      <c r="I1017" s="7">
        <v>791000</v>
      </c>
      <c r="J1017" s="7">
        <v>2949000</v>
      </c>
      <c r="K1017" s="7">
        <f>J1017/F1017</f>
        <v>8829.34131736527</v>
      </c>
      <c r="L1017" s="6">
        <f>J1017*N1017</f>
        <v>1327050</v>
      </c>
      <c r="M1017" s="6">
        <f>J1017-L1017</f>
        <v>1621950</v>
      </c>
      <c r="N1017" s="5">
        <v>0.45</v>
      </c>
      <c r="O1017" s="8">
        <f>M1017/(H1017+I1017+L1017)</f>
        <v>0.5759663358250031</v>
      </c>
    </row>
    <row r="1018" spans="1:15" ht="12.75">
      <c r="A1018" s="9" t="s">
        <v>31</v>
      </c>
      <c r="B1018" s="10" t="s">
        <v>2099</v>
      </c>
      <c r="C1018" s="11">
        <v>601911</v>
      </c>
      <c r="D1018" s="12" t="s">
        <v>2100</v>
      </c>
      <c r="E1018" s="10">
        <v>1</v>
      </c>
      <c r="F1018" s="13">
        <v>1484</v>
      </c>
      <c r="G1018" s="10">
        <v>68</v>
      </c>
      <c r="H1018" s="7">
        <v>1136000</v>
      </c>
      <c r="I1018" s="7">
        <v>4522000</v>
      </c>
      <c r="J1018" s="7">
        <v>13101000</v>
      </c>
      <c r="K1018" s="7">
        <f>J1018/F1018</f>
        <v>8828.167115902965</v>
      </c>
      <c r="L1018" s="7">
        <f>N1018*J1018</f>
        <v>5895450</v>
      </c>
      <c r="M1018" s="7">
        <f>J1018-L1018</f>
        <v>7205550</v>
      </c>
      <c r="N1018" s="5">
        <v>0.45</v>
      </c>
      <c r="O1018" s="8">
        <f>M1018/(H1018+I1018+L1018)</f>
        <v>0.6236708515638186</v>
      </c>
    </row>
    <row r="1019" spans="1:15" ht="12.75">
      <c r="A1019" s="9" t="s">
        <v>86</v>
      </c>
      <c r="B1019" s="10" t="s">
        <v>2101</v>
      </c>
      <c r="C1019" s="11">
        <v>601944</v>
      </c>
      <c r="D1019" s="12" t="s">
        <v>2102</v>
      </c>
      <c r="E1019" s="10">
        <v>1</v>
      </c>
      <c r="F1019" s="13">
        <v>473</v>
      </c>
      <c r="G1019" s="13">
        <v>18</v>
      </c>
      <c r="H1019" s="7">
        <v>768000</v>
      </c>
      <c r="I1019" s="7">
        <v>1823000</v>
      </c>
      <c r="J1019" s="7">
        <v>4175000</v>
      </c>
      <c r="K1019" s="7">
        <f>J1019/F1019</f>
        <v>8826.638477801269</v>
      </c>
      <c r="L1019" s="7">
        <f>N1019*J1019</f>
        <v>1878750</v>
      </c>
      <c r="M1019" s="7">
        <f>J1019-L1019</f>
        <v>2296250</v>
      </c>
      <c r="N1019" s="5">
        <v>0.45</v>
      </c>
      <c r="O1019" s="8">
        <f>M1019/(H1019+I1019+L1019)</f>
        <v>0.5137311930197438</v>
      </c>
    </row>
    <row r="1020" spans="1:15" ht="12.75">
      <c r="A1020" s="9" t="s">
        <v>86</v>
      </c>
      <c r="B1020" s="10" t="s">
        <v>2103</v>
      </c>
      <c r="C1020" s="11">
        <v>602077</v>
      </c>
      <c r="D1020" s="12" t="s">
        <v>2104</v>
      </c>
      <c r="E1020" s="10">
        <v>1</v>
      </c>
      <c r="F1020" s="13">
        <v>735</v>
      </c>
      <c r="G1020" s="13">
        <v>33</v>
      </c>
      <c r="H1020" s="7">
        <v>1935000</v>
      </c>
      <c r="I1020" s="7">
        <v>2826000</v>
      </c>
      <c r="J1020" s="7">
        <v>6484000</v>
      </c>
      <c r="K1020" s="7">
        <f>J1020/F1020</f>
        <v>8821.768707482994</v>
      </c>
      <c r="L1020" s="7">
        <f>N1020*J1020</f>
        <v>2917800</v>
      </c>
      <c r="M1020" s="7">
        <f>J1020-L1020</f>
        <v>3566200</v>
      </c>
      <c r="N1020" s="5">
        <v>0.45</v>
      </c>
      <c r="O1020" s="8">
        <f>M1020/(H1020+I1020+L1020)</f>
        <v>0.464421524196489</v>
      </c>
    </row>
    <row r="1021" spans="1:15" ht="12.75">
      <c r="A1021" s="5" t="s">
        <v>111</v>
      </c>
      <c r="B1021" s="20" t="s">
        <v>345</v>
      </c>
      <c r="C1021" s="21">
        <v>621570</v>
      </c>
      <c r="D1021" s="22" t="s">
        <v>2105</v>
      </c>
      <c r="E1021" s="20">
        <v>1</v>
      </c>
      <c r="F1021" s="23">
        <v>781</v>
      </c>
      <c r="G1021" s="20">
        <v>34</v>
      </c>
      <c r="H1021" s="6">
        <v>483000</v>
      </c>
      <c r="I1021" s="6">
        <v>1424000</v>
      </c>
      <c r="J1021" s="6">
        <v>6883000</v>
      </c>
      <c r="K1021" s="7">
        <f>J1021/F1021</f>
        <v>8813.060179257362</v>
      </c>
      <c r="L1021" s="6">
        <f>N1021*J1021</f>
        <v>3097350</v>
      </c>
      <c r="M1021" s="17">
        <f>J1021-L1021</f>
        <v>3785650</v>
      </c>
      <c r="N1021" s="5">
        <v>0.45</v>
      </c>
      <c r="O1021" s="8">
        <f>M1021/(H1021+I1021+L1021)</f>
        <v>0.756471869473558</v>
      </c>
    </row>
    <row r="1022" spans="1:15" ht="12.75">
      <c r="A1022" s="2" t="s">
        <v>135</v>
      </c>
      <c r="B1022" s="3" t="s">
        <v>2106</v>
      </c>
      <c r="C1022" s="3">
        <v>601512</v>
      </c>
      <c r="D1022" s="4" t="s">
        <v>2107</v>
      </c>
      <c r="E1022" s="5">
        <v>1</v>
      </c>
      <c r="F1022" s="5">
        <v>613</v>
      </c>
      <c r="G1022" s="5">
        <v>23</v>
      </c>
      <c r="H1022" s="6">
        <v>75000</v>
      </c>
      <c r="I1022" s="6">
        <v>518000</v>
      </c>
      <c r="J1022" s="6">
        <v>5402000</v>
      </c>
      <c r="K1022" s="7">
        <f>J1022/F1022</f>
        <v>8812.398042414356</v>
      </c>
      <c r="L1022" s="6">
        <f>J1022*N1022</f>
        <v>2430900</v>
      </c>
      <c r="M1022" s="6">
        <f>J1022-L1022</f>
        <v>2971100</v>
      </c>
      <c r="N1022" s="5">
        <v>0.45</v>
      </c>
      <c r="O1022" s="8">
        <f>M1022/(H1022+I1022+L1022)</f>
        <v>0.9825391051291379</v>
      </c>
    </row>
    <row r="1023" spans="1:15" ht="12.75">
      <c r="A1023" s="9" t="s">
        <v>86</v>
      </c>
      <c r="B1023" s="10" t="s">
        <v>2108</v>
      </c>
      <c r="C1023" s="11">
        <v>602078</v>
      </c>
      <c r="D1023" s="12" t="s">
        <v>2109</v>
      </c>
      <c r="E1023" s="10">
        <v>1</v>
      </c>
      <c r="F1023" s="13">
        <v>447</v>
      </c>
      <c r="G1023" s="13">
        <v>19</v>
      </c>
      <c r="H1023" s="7">
        <v>784000</v>
      </c>
      <c r="I1023" s="7">
        <v>1832000</v>
      </c>
      <c r="J1023" s="7">
        <v>3939000</v>
      </c>
      <c r="K1023" s="7">
        <f>J1023/F1023</f>
        <v>8812.080536912752</v>
      </c>
      <c r="L1023" s="7">
        <f>N1023*J1023</f>
        <v>1772550</v>
      </c>
      <c r="M1023" s="7">
        <f>J1023-L1023</f>
        <v>2166450</v>
      </c>
      <c r="N1023" s="5">
        <v>0.45</v>
      </c>
      <c r="O1023" s="8">
        <f>M1023/(H1023+I1023+L1023)</f>
        <v>0.49365963700994636</v>
      </c>
    </row>
    <row r="1024" spans="1:15" ht="12.75">
      <c r="A1024" s="9" t="s">
        <v>86</v>
      </c>
      <c r="B1024" s="10" t="s">
        <v>2110</v>
      </c>
      <c r="C1024" s="11">
        <v>602237</v>
      </c>
      <c r="D1024" s="12" t="s">
        <v>2111</v>
      </c>
      <c r="E1024" s="10">
        <v>1</v>
      </c>
      <c r="F1024" s="13">
        <v>602</v>
      </c>
      <c r="G1024" s="13">
        <v>26</v>
      </c>
      <c r="H1024" s="7">
        <v>1669000</v>
      </c>
      <c r="I1024" s="7">
        <v>2110000</v>
      </c>
      <c r="J1024" s="7">
        <v>5303000</v>
      </c>
      <c r="K1024" s="7">
        <f>J1024/F1024</f>
        <v>8808.970099667775</v>
      </c>
      <c r="L1024" s="7">
        <f>N1024*J1024</f>
        <v>2386350</v>
      </c>
      <c r="M1024" s="7">
        <f>J1024-L1024</f>
        <v>2916650</v>
      </c>
      <c r="N1024" s="5">
        <v>0.45</v>
      </c>
      <c r="O1024" s="8">
        <f>M1024/(H1024+I1024+L1024)</f>
        <v>0.4730712773808462</v>
      </c>
    </row>
    <row r="1025" spans="1:15" ht="12.75">
      <c r="A1025" s="9" t="s">
        <v>182</v>
      </c>
      <c r="B1025" s="10" t="s">
        <v>2112</v>
      </c>
      <c r="C1025" s="11">
        <v>602500</v>
      </c>
      <c r="D1025" s="12" t="s">
        <v>2113</v>
      </c>
      <c r="E1025" s="10">
        <v>1</v>
      </c>
      <c r="F1025" s="13">
        <v>1048</v>
      </c>
      <c r="G1025" s="13">
        <v>59</v>
      </c>
      <c r="H1025" s="7">
        <v>1631000</v>
      </c>
      <c r="I1025" s="7">
        <v>2639000</v>
      </c>
      <c r="J1025" s="7">
        <v>9230000</v>
      </c>
      <c r="K1025" s="7">
        <f>J1025/F1025</f>
        <v>8807.251908396947</v>
      </c>
      <c r="L1025" s="7">
        <f>N1025*J1025</f>
        <v>4153500</v>
      </c>
      <c r="M1025" s="7">
        <f>J1025-L1025</f>
        <v>5076500</v>
      </c>
      <c r="N1025" s="5">
        <v>0.45</v>
      </c>
      <c r="O1025" s="8">
        <f>M1025/(H1025+I1025+L1025)</f>
        <v>0.602659227162106</v>
      </c>
    </row>
    <row r="1026" spans="1:15" ht="12.75">
      <c r="A1026" s="9" t="s">
        <v>86</v>
      </c>
      <c r="B1026" s="10" t="s">
        <v>2114</v>
      </c>
      <c r="C1026" s="11">
        <v>601955</v>
      </c>
      <c r="D1026" s="12" t="s">
        <v>2115</v>
      </c>
      <c r="E1026" s="10">
        <v>1</v>
      </c>
      <c r="F1026" s="13">
        <v>526</v>
      </c>
      <c r="G1026" s="13">
        <v>26</v>
      </c>
      <c r="H1026" s="7">
        <v>1328000</v>
      </c>
      <c r="I1026" s="7">
        <v>1996000</v>
      </c>
      <c r="J1026" s="7">
        <v>4629000</v>
      </c>
      <c r="K1026" s="7">
        <f>J1026/F1026</f>
        <v>8800.380228136883</v>
      </c>
      <c r="L1026" s="7">
        <f>N1026*J1026</f>
        <v>2083050</v>
      </c>
      <c r="M1026" s="7">
        <f>J1026-L1026</f>
        <v>2545950</v>
      </c>
      <c r="N1026" s="5">
        <v>0.45</v>
      </c>
      <c r="O1026" s="8">
        <f>M1026/(H1026+I1026+L1026)</f>
        <v>0.4708574916081782</v>
      </c>
    </row>
    <row r="1027" spans="1:15" ht="12.75">
      <c r="A1027" s="9" t="s">
        <v>86</v>
      </c>
      <c r="B1027" s="10" t="s">
        <v>2116</v>
      </c>
      <c r="C1027" s="11">
        <v>601695</v>
      </c>
      <c r="D1027" s="12" t="s">
        <v>2117</v>
      </c>
      <c r="E1027" s="10">
        <v>1</v>
      </c>
      <c r="F1027" s="13">
        <v>1258</v>
      </c>
      <c r="G1027" s="13">
        <v>56</v>
      </c>
      <c r="H1027" s="7">
        <v>1155000</v>
      </c>
      <c r="I1027" s="7">
        <v>1829000</v>
      </c>
      <c r="J1027" s="7">
        <v>11069000</v>
      </c>
      <c r="K1027" s="7">
        <f>J1027/F1027</f>
        <v>8798.887122416534</v>
      </c>
      <c r="L1027" s="7">
        <f>N1027*J1027</f>
        <v>4981050</v>
      </c>
      <c r="M1027" s="7">
        <f>J1027-L1027</f>
        <v>6087950</v>
      </c>
      <c r="N1027" s="5">
        <v>0.45</v>
      </c>
      <c r="O1027" s="8">
        <f>M1027/(H1027+I1027+L1027)</f>
        <v>0.7643329294856906</v>
      </c>
    </row>
    <row r="1028" spans="1:15" ht="12.75">
      <c r="A1028" s="9" t="s">
        <v>16</v>
      </c>
      <c r="B1028" s="10" t="s">
        <v>2118</v>
      </c>
      <c r="C1028" s="11">
        <v>620250</v>
      </c>
      <c r="D1028" s="12" t="s">
        <v>2119</v>
      </c>
      <c r="E1028" s="10">
        <v>22</v>
      </c>
      <c r="F1028" s="13">
        <v>10745</v>
      </c>
      <c r="G1028" s="13">
        <v>438</v>
      </c>
      <c r="H1028" s="7">
        <v>24123000</v>
      </c>
      <c r="I1028" s="7">
        <v>52240000</v>
      </c>
      <c r="J1028" s="7">
        <v>94409000</v>
      </c>
      <c r="K1028" s="7">
        <f>J1028/F1028</f>
        <v>8786.319218241042</v>
      </c>
      <c r="L1028" s="7">
        <f>N1028*J1028</f>
        <v>42484050</v>
      </c>
      <c r="M1028" s="7">
        <f>J1028-L1028</f>
        <v>51924950</v>
      </c>
      <c r="N1028" s="5">
        <v>0.45</v>
      </c>
      <c r="O1028" s="8">
        <f>M1028/(H1028+I1028+L1028)</f>
        <v>0.4369056699345924</v>
      </c>
    </row>
    <row r="1029" spans="1:15" ht="12.75">
      <c r="A1029" s="20" t="s">
        <v>91</v>
      </c>
      <c r="B1029" s="20" t="s">
        <v>2120</v>
      </c>
      <c r="C1029" s="21">
        <v>614520</v>
      </c>
      <c r="D1029" s="22" t="s">
        <v>2121</v>
      </c>
      <c r="E1029" s="20">
        <v>2</v>
      </c>
      <c r="F1029" s="23">
        <v>307</v>
      </c>
      <c r="G1029" s="20">
        <v>13</v>
      </c>
      <c r="H1029" s="7">
        <v>328000</v>
      </c>
      <c r="I1029" s="7">
        <v>1076000</v>
      </c>
      <c r="J1029" s="7">
        <v>2697000</v>
      </c>
      <c r="K1029" s="7">
        <f>J1029/F1029</f>
        <v>8785.016286644952</v>
      </c>
      <c r="L1029" s="6">
        <f>J1029*N1029</f>
        <v>1213650</v>
      </c>
      <c r="M1029" s="6">
        <f>J1029-L1029</f>
        <v>1483350</v>
      </c>
      <c r="N1029" s="5">
        <v>0.45</v>
      </c>
      <c r="O1029" s="8">
        <f>M1029/(H1029+I1029+L1029)</f>
        <v>0.5666723969973068</v>
      </c>
    </row>
    <row r="1030" spans="1:15" ht="12.75">
      <c r="A1030" s="9" t="s">
        <v>86</v>
      </c>
      <c r="B1030" s="10" t="s">
        <v>2122</v>
      </c>
      <c r="C1030" s="11">
        <v>601679</v>
      </c>
      <c r="D1030" s="12" t="s">
        <v>2123</v>
      </c>
      <c r="E1030" s="10">
        <v>1</v>
      </c>
      <c r="F1030" s="13">
        <v>510</v>
      </c>
      <c r="G1030" s="13">
        <v>19</v>
      </c>
      <c r="H1030" s="7">
        <v>958000</v>
      </c>
      <c r="I1030" s="7">
        <v>1916000</v>
      </c>
      <c r="J1030" s="7">
        <v>4477000</v>
      </c>
      <c r="K1030" s="7">
        <f>J1030/F1030</f>
        <v>8778.43137254902</v>
      </c>
      <c r="L1030" s="7">
        <f>N1030*J1030</f>
        <v>2014650</v>
      </c>
      <c r="M1030" s="7">
        <f>J1030-L1030</f>
        <v>2462350</v>
      </c>
      <c r="N1030" s="5">
        <v>0.45</v>
      </c>
      <c r="O1030" s="8">
        <f>M1030/(H1030+I1030+L1030)</f>
        <v>0.503687111983881</v>
      </c>
    </row>
    <row r="1031" spans="1:15" ht="12.75">
      <c r="A1031" s="9" t="s">
        <v>86</v>
      </c>
      <c r="B1031" s="10" t="s">
        <v>2124</v>
      </c>
      <c r="C1031" s="11">
        <v>601741</v>
      </c>
      <c r="D1031" s="12" t="s">
        <v>2125</v>
      </c>
      <c r="E1031" s="10">
        <v>1</v>
      </c>
      <c r="F1031" s="13">
        <v>669</v>
      </c>
      <c r="G1031" s="13">
        <v>26</v>
      </c>
      <c r="H1031" s="7">
        <v>1663000</v>
      </c>
      <c r="I1031" s="7">
        <v>2691000</v>
      </c>
      <c r="J1031" s="7">
        <v>5870000</v>
      </c>
      <c r="K1031" s="7">
        <f>J1031/F1031</f>
        <v>8774.289985052317</v>
      </c>
      <c r="L1031" s="7">
        <f>N1031*J1031</f>
        <v>2641500</v>
      </c>
      <c r="M1031" s="7">
        <f>J1031-L1031</f>
        <v>3228500</v>
      </c>
      <c r="N1031" s="5">
        <v>0.45</v>
      </c>
      <c r="O1031" s="8">
        <f>M1031/(H1031+I1031+L1031)</f>
        <v>0.46151097133871777</v>
      </c>
    </row>
    <row r="1032" spans="1:15" ht="12.75">
      <c r="A1032" s="9" t="s">
        <v>182</v>
      </c>
      <c r="B1032" s="10" t="s">
        <v>2126</v>
      </c>
      <c r="C1032" s="11">
        <v>602245</v>
      </c>
      <c r="D1032" s="12" t="s">
        <v>2127</v>
      </c>
      <c r="E1032" s="10">
        <v>1</v>
      </c>
      <c r="F1032" s="13">
        <v>610</v>
      </c>
      <c r="G1032" s="13">
        <v>31</v>
      </c>
      <c r="H1032" s="7">
        <v>1492000</v>
      </c>
      <c r="I1032" s="7">
        <v>2528000</v>
      </c>
      <c r="J1032" s="7">
        <v>5352000</v>
      </c>
      <c r="K1032" s="7">
        <f>J1032/F1032</f>
        <v>8773.77049180328</v>
      </c>
      <c r="L1032" s="7">
        <f>N1032*J1032</f>
        <v>2408400</v>
      </c>
      <c r="M1032" s="7">
        <f>J1032-L1032</f>
        <v>2943600</v>
      </c>
      <c r="N1032" s="5">
        <v>0.45</v>
      </c>
      <c r="O1032" s="8">
        <f>M1032/(H1032+I1032+L1032)</f>
        <v>0.45790554414784396</v>
      </c>
    </row>
    <row r="1033" spans="1:15" ht="12.75">
      <c r="A1033" s="5" t="s">
        <v>162</v>
      </c>
      <c r="B1033" s="3" t="s">
        <v>2128</v>
      </c>
      <c r="C1033" s="3">
        <v>607410</v>
      </c>
      <c r="D1033" s="4" t="s">
        <v>2129</v>
      </c>
      <c r="E1033" s="17">
        <v>1</v>
      </c>
      <c r="F1033" s="17">
        <v>185</v>
      </c>
      <c r="G1033" s="17">
        <v>9</v>
      </c>
      <c r="H1033" s="19">
        <v>167000</v>
      </c>
      <c r="I1033" s="17">
        <v>440000</v>
      </c>
      <c r="J1033" s="19">
        <v>1623000</v>
      </c>
      <c r="K1033" s="7">
        <f>J1033/F1033</f>
        <v>8772.972972972973</v>
      </c>
      <c r="L1033" s="17">
        <f>J1033*N1033</f>
        <v>730350</v>
      </c>
      <c r="M1033" s="17">
        <f>J1033-L1033</f>
        <v>892650</v>
      </c>
      <c r="N1033" s="5">
        <v>0.45</v>
      </c>
      <c r="O1033" s="8">
        <f>M1033/(H1033+I1033+L1033)</f>
        <v>0.667476726361835</v>
      </c>
    </row>
    <row r="1034" spans="1:15" ht="12.75">
      <c r="A1034" s="9" t="s">
        <v>16</v>
      </c>
      <c r="B1034" s="10" t="s">
        <v>2130</v>
      </c>
      <c r="C1034" s="11">
        <v>601893</v>
      </c>
      <c r="D1034" s="12" t="s">
        <v>2131</v>
      </c>
      <c r="E1034" s="10">
        <v>1</v>
      </c>
      <c r="F1034" s="13">
        <v>398</v>
      </c>
      <c r="G1034" s="13">
        <v>24</v>
      </c>
      <c r="H1034" s="7">
        <v>30000</v>
      </c>
      <c r="I1034" s="7">
        <v>1043000</v>
      </c>
      <c r="J1034" s="7">
        <v>3488000</v>
      </c>
      <c r="K1034" s="7">
        <f>J1034/F1034</f>
        <v>8763.819095477387</v>
      </c>
      <c r="L1034" s="7">
        <f>N1034*J1034</f>
        <v>1569600</v>
      </c>
      <c r="M1034" s="7">
        <f>J1034-L1034</f>
        <v>1918400</v>
      </c>
      <c r="N1034" s="5">
        <v>0.45</v>
      </c>
      <c r="O1034" s="8">
        <f>M1034/(H1034+I1034+L1034)</f>
        <v>0.7259517142208431</v>
      </c>
    </row>
    <row r="1035" spans="1:15" ht="12.75">
      <c r="A1035" s="9" t="s">
        <v>132</v>
      </c>
      <c r="B1035" s="10" t="s">
        <v>2132</v>
      </c>
      <c r="C1035" s="11">
        <v>627930</v>
      </c>
      <c r="D1035" s="12" t="s">
        <v>2133</v>
      </c>
      <c r="E1035" s="10">
        <v>1</v>
      </c>
      <c r="F1035" s="13">
        <v>379</v>
      </c>
      <c r="G1035" s="10">
        <v>20</v>
      </c>
      <c r="H1035" s="7">
        <v>589000</v>
      </c>
      <c r="I1035" s="7">
        <v>1046000</v>
      </c>
      <c r="J1035" s="7">
        <v>3320000</v>
      </c>
      <c r="K1035" s="7">
        <f>J1035/F1035</f>
        <v>8759.894459102903</v>
      </c>
      <c r="L1035" s="7">
        <f>N1035*J1035</f>
        <v>1494000</v>
      </c>
      <c r="M1035" s="7">
        <f>J1035-L1035</f>
        <v>1826000</v>
      </c>
      <c r="N1035" s="5">
        <v>0.45</v>
      </c>
      <c r="O1035" s="8">
        <f>M1035/(H1035+I1035+L1035)</f>
        <v>0.5835730265260467</v>
      </c>
    </row>
    <row r="1036" spans="1:15" ht="12.75">
      <c r="A1036" s="9" t="s">
        <v>123</v>
      </c>
      <c r="B1036" s="10" t="s">
        <v>2134</v>
      </c>
      <c r="C1036" s="11">
        <v>600029</v>
      </c>
      <c r="D1036" s="12" t="s">
        <v>2135</v>
      </c>
      <c r="E1036" s="10">
        <v>21</v>
      </c>
      <c r="F1036" s="13">
        <v>22365</v>
      </c>
      <c r="G1036" s="13">
        <v>923</v>
      </c>
      <c r="H1036" s="7">
        <v>30150000</v>
      </c>
      <c r="I1036" s="7">
        <v>105749000</v>
      </c>
      <c r="J1036" s="7">
        <v>195776000</v>
      </c>
      <c r="K1036" s="7">
        <f>J1036/F1036</f>
        <v>8753.677621283256</v>
      </c>
      <c r="L1036" s="7">
        <f>N1036*J1036</f>
        <v>88099200</v>
      </c>
      <c r="M1036" s="7">
        <f>J1036-L1036</f>
        <v>107676800</v>
      </c>
      <c r="N1036" s="5">
        <v>0.45</v>
      </c>
      <c r="O1036" s="8">
        <f>M1036/(H1036+I1036+L1036)</f>
        <v>0.4807038627988975</v>
      </c>
    </row>
    <row r="1037" spans="1:15" ht="12.75">
      <c r="A1037" s="20" t="s">
        <v>63</v>
      </c>
      <c r="B1037" s="20" t="s">
        <v>2136</v>
      </c>
      <c r="C1037" s="21">
        <v>626460</v>
      </c>
      <c r="D1037" s="22" t="s">
        <v>2137</v>
      </c>
      <c r="E1037" s="20">
        <v>1</v>
      </c>
      <c r="F1037" s="23">
        <v>181</v>
      </c>
      <c r="G1037" s="20">
        <v>10</v>
      </c>
      <c r="H1037" s="7">
        <v>172000</v>
      </c>
      <c r="I1037" s="7">
        <v>317000</v>
      </c>
      <c r="J1037" s="7">
        <v>1584000</v>
      </c>
      <c r="K1037" s="7">
        <f>J1037/F1037</f>
        <v>8751.381215469613</v>
      </c>
      <c r="L1037" s="6">
        <f>J1037*N1037</f>
        <v>712800</v>
      </c>
      <c r="M1037" s="6">
        <f>J1037-L1037</f>
        <v>871200</v>
      </c>
      <c r="N1037" s="5">
        <v>0.45</v>
      </c>
      <c r="O1037" s="8">
        <f>M1037/(H1037+I1037+L1037)</f>
        <v>0.7249126310534199</v>
      </c>
    </row>
    <row r="1038" spans="1:15" ht="12.75">
      <c r="A1038" s="9" t="s">
        <v>51</v>
      </c>
      <c r="B1038" s="42" t="s">
        <v>2138</v>
      </c>
      <c r="C1038" s="43">
        <v>643200</v>
      </c>
      <c r="D1038" s="44" t="s">
        <v>2139</v>
      </c>
      <c r="E1038" s="42">
        <v>3</v>
      </c>
      <c r="F1038" s="45">
        <v>1279</v>
      </c>
      <c r="G1038" s="42">
        <v>59</v>
      </c>
      <c r="H1038" s="7">
        <v>2585000</v>
      </c>
      <c r="I1038" s="7">
        <v>8516000</v>
      </c>
      <c r="J1038" s="7">
        <v>11189000</v>
      </c>
      <c r="K1038" s="7">
        <f>J1038/F1038</f>
        <v>8748.240813135262</v>
      </c>
      <c r="L1038" s="7">
        <f>N1038*J1038</f>
        <v>5035050</v>
      </c>
      <c r="M1038" s="7">
        <f>J1038-L1038</f>
        <v>6153950</v>
      </c>
      <c r="N1038" s="5">
        <v>0.45</v>
      </c>
      <c r="O1038" s="8">
        <f>M1038/(H1038+I1038+L1038)</f>
        <v>0.38137896201362786</v>
      </c>
    </row>
    <row r="1039" spans="1:15" ht="12.75">
      <c r="A1039" s="16" t="s">
        <v>54</v>
      </c>
      <c r="B1039" s="14" t="s">
        <v>2140</v>
      </c>
      <c r="C1039" s="3">
        <v>624150</v>
      </c>
      <c r="D1039" s="4" t="s">
        <v>2141</v>
      </c>
      <c r="E1039" s="16">
        <v>3</v>
      </c>
      <c r="F1039" s="17">
        <v>340</v>
      </c>
      <c r="G1039" s="16">
        <v>19</v>
      </c>
      <c r="H1039" s="18">
        <v>286000</v>
      </c>
      <c r="I1039" s="18">
        <v>1617000</v>
      </c>
      <c r="J1039" s="18">
        <v>2973000</v>
      </c>
      <c r="K1039" s="7">
        <f>J1039/F1039</f>
        <v>8744.117647058823</v>
      </c>
      <c r="L1039" s="17">
        <f>J1039*N1039</f>
        <v>1337850</v>
      </c>
      <c r="M1039" s="17">
        <f>J1039-L1039</f>
        <v>1635150</v>
      </c>
      <c r="N1039" s="5">
        <v>0.45</v>
      </c>
      <c r="O1039" s="8">
        <f>M1039/(H1039+I1039+L1039)</f>
        <v>0.5045435611027971</v>
      </c>
    </row>
    <row r="1040" spans="1:15" ht="12.75">
      <c r="A1040" s="9" t="s">
        <v>132</v>
      </c>
      <c r="B1040" s="10" t="s">
        <v>2142</v>
      </c>
      <c r="C1040" s="11">
        <v>621810</v>
      </c>
      <c r="D1040" s="12" t="s">
        <v>2143</v>
      </c>
      <c r="E1040" s="10">
        <v>6</v>
      </c>
      <c r="F1040" s="13">
        <v>2277</v>
      </c>
      <c r="G1040" s="10">
        <v>106</v>
      </c>
      <c r="H1040" s="7">
        <v>4255000</v>
      </c>
      <c r="I1040" s="7">
        <v>9686000</v>
      </c>
      <c r="J1040" s="7">
        <v>19904000</v>
      </c>
      <c r="K1040" s="7">
        <f>J1040/F1040</f>
        <v>8741.326306543699</v>
      </c>
      <c r="L1040" s="7">
        <f>N1040*J1040</f>
        <v>8956800</v>
      </c>
      <c r="M1040" s="7">
        <f>J1040-L1040</f>
        <v>10947200</v>
      </c>
      <c r="N1040" s="5">
        <v>0.45</v>
      </c>
      <c r="O1040" s="8">
        <f>M1040/(H1040+I1040+L1040)</f>
        <v>0.478089598127331</v>
      </c>
    </row>
    <row r="1041" spans="1:15" ht="12.75">
      <c r="A1041" s="9" t="s">
        <v>123</v>
      </c>
      <c r="B1041" s="10" t="s">
        <v>2144</v>
      </c>
      <c r="C1041" s="11">
        <v>600028</v>
      </c>
      <c r="D1041" s="12" t="s">
        <v>2145</v>
      </c>
      <c r="E1041" s="10">
        <v>29</v>
      </c>
      <c r="F1041" s="13">
        <v>26538</v>
      </c>
      <c r="G1041" s="13">
        <v>1111</v>
      </c>
      <c r="H1041" s="7">
        <v>27914000</v>
      </c>
      <c r="I1041" s="7">
        <v>114632000</v>
      </c>
      <c r="J1041" s="7">
        <v>231677000</v>
      </c>
      <c r="K1041" s="7">
        <f>J1041/F1041</f>
        <v>8730.009797271836</v>
      </c>
      <c r="L1041" s="7">
        <f>N1041*J1041</f>
        <v>104254650</v>
      </c>
      <c r="M1041" s="7">
        <f>J1041-L1041</f>
        <v>127422350</v>
      </c>
      <c r="N1041" s="5">
        <v>0.45</v>
      </c>
      <c r="O1041" s="8">
        <f>M1041/(H1041+I1041+L1041)</f>
        <v>0.516296654810269</v>
      </c>
    </row>
    <row r="1042" spans="1:15" ht="12.75">
      <c r="A1042" s="9" t="s">
        <v>86</v>
      </c>
      <c r="B1042" s="10" t="s">
        <v>2146</v>
      </c>
      <c r="C1042" s="11">
        <v>602482</v>
      </c>
      <c r="D1042" s="12" t="s">
        <v>2147</v>
      </c>
      <c r="E1042" s="10">
        <v>1</v>
      </c>
      <c r="F1042" s="13">
        <v>3575</v>
      </c>
      <c r="G1042" s="13">
        <v>173</v>
      </c>
      <c r="H1042" s="7">
        <v>942000</v>
      </c>
      <c r="I1042" s="7">
        <v>3804000</v>
      </c>
      <c r="J1042" s="7">
        <v>31182000</v>
      </c>
      <c r="K1042" s="7">
        <f>J1042/F1042</f>
        <v>8722.237762237763</v>
      </c>
      <c r="L1042" s="7">
        <f>N1042*J1042</f>
        <v>14031900</v>
      </c>
      <c r="M1042" s="7">
        <f>J1042-L1042</f>
        <v>17150100</v>
      </c>
      <c r="N1042" s="5">
        <v>0.45</v>
      </c>
      <c r="O1042" s="8">
        <f>M1042/(H1042+I1042+L1042)</f>
        <v>0.9133129902704775</v>
      </c>
    </row>
    <row r="1043" spans="1:15" ht="12.75">
      <c r="A1043" s="9" t="s">
        <v>129</v>
      </c>
      <c r="B1043" s="10" t="s">
        <v>2148</v>
      </c>
      <c r="C1043" s="11">
        <v>634680</v>
      </c>
      <c r="D1043" s="12" t="s">
        <v>2149</v>
      </c>
      <c r="E1043" s="10">
        <v>13</v>
      </c>
      <c r="F1043" s="13">
        <v>8624</v>
      </c>
      <c r="G1043" s="13">
        <v>394</v>
      </c>
      <c r="H1043" s="7">
        <v>19458000</v>
      </c>
      <c r="I1043" s="7">
        <v>67857000</v>
      </c>
      <c r="J1043" s="7">
        <v>75197000</v>
      </c>
      <c r="K1043" s="7">
        <f>J1043/F1043</f>
        <v>8719.50371057514</v>
      </c>
      <c r="L1043" s="17">
        <f>J1043*N1043</f>
        <v>33838650</v>
      </c>
      <c r="M1043" s="17">
        <f>J1043-L1043</f>
        <v>41358350</v>
      </c>
      <c r="N1043" s="5">
        <v>0.45</v>
      </c>
      <c r="O1043" s="8">
        <f>M1043/(H1043+I1043+L1043)</f>
        <v>0.3413710606325109</v>
      </c>
    </row>
    <row r="1044" spans="1:15" ht="12.75">
      <c r="A1044" s="2" t="s">
        <v>173</v>
      </c>
      <c r="B1044" s="3" t="s">
        <v>2150</v>
      </c>
      <c r="C1044" s="3">
        <v>631180</v>
      </c>
      <c r="D1044" s="4" t="s">
        <v>2151</v>
      </c>
      <c r="E1044" s="5">
        <v>3</v>
      </c>
      <c r="F1044" s="6">
        <v>1499</v>
      </c>
      <c r="G1044" s="5">
        <v>75</v>
      </c>
      <c r="H1044" s="17">
        <v>874000</v>
      </c>
      <c r="I1044" s="17">
        <v>5717000</v>
      </c>
      <c r="J1044" s="17">
        <v>13059000</v>
      </c>
      <c r="K1044" s="7">
        <f>J1044/F1044</f>
        <v>8711.80787191461</v>
      </c>
      <c r="L1044" s="6">
        <f>J1044*N1044</f>
        <v>5876550</v>
      </c>
      <c r="M1044" s="6">
        <f>J1044-L1044</f>
        <v>7182450</v>
      </c>
      <c r="N1044" s="5">
        <v>0.45</v>
      </c>
      <c r="O1044" s="8">
        <f>M1044/(H1044+I1044+L1044)</f>
        <v>0.5760915336212808</v>
      </c>
    </row>
    <row r="1045" spans="1:15" ht="12.75">
      <c r="A1045" s="20" t="s">
        <v>91</v>
      </c>
      <c r="B1045" s="20" t="s">
        <v>2152</v>
      </c>
      <c r="C1045" s="21">
        <v>639720</v>
      </c>
      <c r="D1045" s="22" t="s">
        <v>2153</v>
      </c>
      <c r="E1045" s="20">
        <v>1</v>
      </c>
      <c r="F1045" s="23">
        <v>169</v>
      </c>
      <c r="G1045" s="20">
        <v>9</v>
      </c>
      <c r="H1045" s="7">
        <v>325000</v>
      </c>
      <c r="I1045" s="7">
        <v>942000</v>
      </c>
      <c r="J1045" s="7">
        <v>1469000</v>
      </c>
      <c r="K1045" s="7">
        <f>J1045/F1045</f>
        <v>8692.307692307691</v>
      </c>
      <c r="L1045" s="6">
        <f>J1045*N1045</f>
        <v>661050</v>
      </c>
      <c r="M1045" s="6">
        <f>J1045-L1045</f>
        <v>807950</v>
      </c>
      <c r="N1045" s="5">
        <v>0.45</v>
      </c>
      <c r="O1045" s="8">
        <f>M1045/(H1045+I1045+L1045)</f>
        <v>0.4190503358315396</v>
      </c>
    </row>
    <row r="1046" spans="1:15" ht="12.75">
      <c r="A1046" s="5" t="s">
        <v>964</v>
      </c>
      <c r="B1046" s="14" t="s">
        <v>2154</v>
      </c>
      <c r="C1046" s="3">
        <v>625190</v>
      </c>
      <c r="D1046" s="4" t="s">
        <v>2155</v>
      </c>
      <c r="E1046" s="5">
        <v>6</v>
      </c>
      <c r="F1046" s="5">
        <v>832</v>
      </c>
      <c r="G1046" s="5">
        <v>52</v>
      </c>
      <c r="H1046" s="6">
        <v>1298000</v>
      </c>
      <c r="I1046" s="6">
        <v>3255000</v>
      </c>
      <c r="J1046" s="6">
        <v>7231000</v>
      </c>
      <c r="K1046" s="7">
        <f>J1046/F1046</f>
        <v>8691.10576923077</v>
      </c>
      <c r="L1046" s="6">
        <f>J1046*N1046</f>
        <v>3253950</v>
      </c>
      <c r="M1046" s="6">
        <f>J1046-L1046</f>
        <v>3977050</v>
      </c>
      <c r="N1046" s="5">
        <v>0.45</v>
      </c>
      <c r="O1046" s="8">
        <f>M1046/(H1046+I1046+L1046)</f>
        <v>0.5094242950191816</v>
      </c>
    </row>
    <row r="1047" spans="1:15" ht="12.75">
      <c r="A1047" s="9" t="s">
        <v>86</v>
      </c>
      <c r="B1047" s="10" t="s">
        <v>2156</v>
      </c>
      <c r="C1047" s="11">
        <v>602453</v>
      </c>
      <c r="D1047" s="12" t="s">
        <v>2157</v>
      </c>
      <c r="E1047" s="10">
        <v>1</v>
      </c>
      <c r="F1047" s="13">
        <v>493</v>
      </c>
      <c r="G1047" s="13">
        <v>18</v>
      </c>
      <c r="H1047" s="7">
        <v>1027000</v>
      </c>
      <c r="I1047" s="7">
        <v>1674000</v>
      </c>
      <c r="J1047" s="7">
        <v>4284000</v>
      </c>
      <c r="K1047" s="7">
        <f>J1047/F1047</f>
        <v>8689.655172413793</v>
      </c>
      <c r="L1047" s="7">
        <f>N1047*J1047</f>
        <v>1927800</v>
      </c>
      <c r="M1047" s="7">
        <f>J1047-L1047</f>
        <v>2356200</v>
      </c>
      <c r="N1047" s="5">
        <v>0.45</v>
      </c>
      <c r="O1047" s="8">
        <f>M1047/(H1047+I1047+L1047)</f>
        <v>0.5090304182509505</v>
      </c>
    </row>
    <row r="1048" spans="1:15" ht="12.75">
      <c r="A1048" s="9" t="s">
        <v>86</v>
      </c>
      <c r="B1048" s="10" t="s">
        <v>2158</v>
      </c>
      <c r="C1048" s="11">
        <v>615270</v>
      </c>
      <c r="D1048" s="12" t="s">
        <v>2159</v>
      </c>
      <c r="E1048" s="10">
        <v>10</v>
      </c>
      <c r="F1048" s="13">
        <v>6525</v>
      </c>
      <c r="G1048" s="13">
        <v>271</v>
      </c>
      <c r="H1048" s="7">
        <v>11031000</v>
      </c>
      <c r="I1048" s="7">
        <v>27972000</v>
      </c>
      <c r="J1048" s="7">
        <v>56698000</v>
      </c>
      <c r="K1048" s="7">
        <f>J1048/F1048</f>
        <v>8689.348659003832</v>
      </c>
      <c r="L1048" s="7">
        <f>N1048*J1048</f>
        <v>25514100</v>
      </c>
      <c r="M1048" s="7">
        <f>J1048-L1048</f>
        <v>31183900</v>
      </c>
      <c r="N1048" s="5">
        <v>0.45</v>
      </c>
      <c r="O1048" s="8">
        <f>M1048/(H1048+I1048+L1048)</f>
        <v>0.48334317568520596</v>
      </c>
    </row>
    <row r="1049" spans="1:15" ht="12.75">
      <c r="A1049" s="9" t="s">
        <v>123</v>
      </c>
      <c r="B1049" s="10" t="s">
        <v>2160</v>
      </c>
      <c r="C1049" s="11">
        <v>602390</v>
      </c>
      <c r="D1049" s="12" t="s">
        <v>2161</v>
      </c>
      <c r="E1049" s="10">
        <v>1</v>
      </c>
      <c r="F1049" s="13">
        <v>1571</v>
      </c>
      <c r="G1049" s="13">
        <v>77</v>
      </c>
      <c r="H1049" s="7">
        <v>450000</v>
      </c>
      <c r="I1049" s="7">
        <v>1577000</v>
      </c>
      <c r="J1049" s="7">
        <v>13650000</v>
      </c>
      <c r="K1049" s="7">
        <f>J1049/F1049</f>
        <v>8688.733290897517</v>
      </c>
      <c r="L1049" s="7">
        <f>N1049*J1049</f>
        <v>6142500</v>
      </c>
      <c r="M1049" s="7">
        <f>J1049-L1049</f>
        <v>7507500</v>
      </c>
      <c r="N1049" s="5">
        <v>0.45</v>
      </c>
      <c r="O1049" s="8">
        <f>M1049/(H1049+I1049+L1049)</f>
        <v>0.9189668890384969</v>
      </c>
    </row>
    <row r="1050" spans="1:15" ht="12.75">
      <c r="A1050" s="2" t="s">
        <v>48</v>
      </c>
      <c r="B1050" s="3" t="s">
        <v>2162</v>
      </c>
      <c r="C1050" s="3">
        <v>642560</v>
      </c>
      <c r="D1050" s="4" t="s">
        <v>2163</v>
      </c>
      <c r="E1050" s="16">
        <v>6</v>
      </c>
      <c r="F1050" s="17">
        <v>1534</v>
      </c>
      <c r="G1050" s="16">
        <v>79</v>
      </c>
      <c r="H1050" s="6">
        <v>1869000</v>
      </c>
      <c r="I1050" s="6">
        <v>8140000</v>
      </c>
      <c r="J1050" s="6">
        <v>13310000</v>
      </c>
      <c r="K1050" s="7">
        <f>J1050/F1050</f>
        <v>8676.662320730118</v>
      </c>
      <c r="L1050" s="6">
        <f>J1050*N1050</f>
        <v>5989500</v>
      </c>
      <c r="M1050" s="6">
        <f>J1050-L1050</f>
        <v>7320500</v>
      </c>
      <c r="N1050" s="5">
        <v>0.45</v>
      </c>
      <c r="O1050" s="8">
        <f>M1050/(H1050+I1050+L1050)</f>
        <v>0.4575741475763353</v>
      </c>
    </row>
    <row r="1051" spans="1:15" ht="12.75">
      <c r="A1051" s="9" t="s">
        <v>16</v>
      </c>
      <c r="B1051" s="10" t="s">
        <v>2164</v>
      </c>
      <c r="C1051" s="11">
        <v>613500</v>
      </c>
      <c r="D1051" s="12" t="s">
        <v>2165</v>
      </c>
      <c r="E1051" s="10">
        <v>11</v>
      </c>
      <c r="F1051" s="13">
        <v>4979</v>
      </c>
      <c r="G1051" s="13">
        <v>248</v>
      </c>
      <c r="H1051" s="7">
        <v>40399000</v>
      </c>
      <c r="I1051" s="7">
        <v>26440000</v>
      </c>
      <c r="J1051" s="7">
        <v>43188000</v>
      </c>
      <c r="K1051" s="7">
        <f>J1051/F1051</f>
        <v>8674.030929905604</v>
      </c>
      <c r="L1051" s="7">
        <f>N1051*J1051</f>
        <v>19434600</v>
      </c>
      <c r="M1051" s="7">
        <f>J1051-L1051</f>
        <v>23753400</v>
      </c>
      <c r="N1051" s="5">
        <v>0.45</v>
      </c>
      <c r="O1051" s="8">
        <f>M1051/(H1051+I1051+L1051)</f>
        <v>0.27532640344207265</v>
      </c>
    </row>
    <row r="1052" spans="1:15" ht="12.75">
      <c r="A1052" s="9" t="s">
        <v>86</v>
      </c>
      <c r="B1052" s="10" t="s">
        <v>2166</v>
      </c>
      <c r="C1052" s="11">
        <v>601799</v>
      </c>
      <c r="D1052" s="12" t="s">
        <v>2167</v>
      </c>
      <c r="E1052" s="10">
        <v>1</v>
      </c>
      <c r="F1052" s="13">
        <v>484</v>
      </c>
      <c r="G1052" s="13">
        <v>21</v>
      </c>
      <c r="H1052" s="7">
        <v>724000</v>
      </c>
      <c r="I1052" s="7">
        <v>1439000</v>
      </c>
      <c r="J1052" s="7">
        <v>4198000</v>
      </c>
      <c r="K1052" s="7">
        <f>J1052/F1052</f>
        <v>8673.553719008265</v>
      </c>
      <c r="L1052" s="7">
        <f>N1052*J1052</f>
        <v>1889100</v>
      </c>
      <c r="M1052" s="7">
        <f>J1052-L1052</f>
        <v>2308900</v>
      </c>
      <c r="N1052" s="5">
        <v>0.45</v>
      </c>
      <c r="O1052" s="8">
        <f>M1052/(H1052+I1052+L1052)</f>
        <v>0.5698033118629846</v>
      </c>
    </row>
    <row r="1053" spans="1:15" ht="12.75">
      <c r="A1053" s="5" t="s">
        <v>108</v>
      </c>
      <c r="B1053" s="42" t="s">
        <v>2168</v>
      </c>
      <c r="C1053" s="43">
        <v>602239</v>
      </c>
      <c r="D1053" s="44" t="s">
        <v>2169</v>
      </c>
      <c r="E1053" s="42">
        <v>1</v>
      </c>
      <c r="F1053" s="42">
        <v>146</v>
      </c>
      <c r="G1053" s="42">
        <v>9</v>
      </c>
      <c r="H1053" s="7">
        <v>53000</v>
      </c>
      <c r="I1053" s="7">
        <v>443000</v>
      </c>
      <c r="J1053" s="7">
        <v>1266000</v>
      </c>
      <c r="K1053" s="7">
        <f>J1053/F1053</f>
        <v>8671.232876712329</v>
      </c>
      <c r="L1053" s="7">
        <f>N1053*J1053</f>
        <v>569700</v>
      </c>
      <c r="M1053" s="17">
        <f>J1053-L1053</f>
        <v>696300</v>
      </c>
      <c r="N1053" s="5">
        <v>0.45</v>
      </c>
      <c r="O1053" s="8">
        <f>M1053/(H1053+I1053+L1053)</f>
        <v>0.6533733696162147</v>
      </c>
    </row>
    <row r="1054" spans="1:15" ht="12.75">
      <c r="A1054" s="9" t="s">
        <v>86</v>
      </c>
      <c r="B1054" s="10" t="s">
        <v>2170</v>
      </c>
      <c r="C1054" s="11">
        <v>601732</v>
      </c>
      <c r="D1054" s="12" t="s">
        <v>2171</v>
      </c>
      <c r="E1054" s="10">
        <v>1</v>
      </c>
      <c r="F1054" s="13">
        <v>773</v>
      </c>
      <c r="G1054" s="13">
        <v>35</v>
      </c>
      <c r="H1054" s="7">
        <v>2187000</v>
      </c>
      <c r="I1054" s="7">
        <v>2908000</v>
      </c>
      <c r="J1054" s="7">
        <v>6702000</v>
      </c>
      <c r="K1054" s="7">
        <f>J1054/F1054</f>
        <v>8670.116429495472</v>
      </c>
      <c r="L1054" s="7">
        <f>N1054*J1054</f>
        <v>3015900</v>
      </c>
      <c r="M1054" s="7">
        <f>J1054-L1054</f>
        <v>3686100</v>
      </c>
      <c r="N1054" s="5">
        <v>0.45</v>
      </c>
      <c r="O1054" s="8">
        <f>M1054/(H1054+I1054+L1054)</f>
        <v>0.45446251340788324</v>
      </c>
    </row>
    <row r="1055" spans="1:15" ht="12.75">
      <c r="A1055" s="9" t="s">
        <v>86</v>
      </c>
      <c r="B1055" s="10" t="s">
        <v>2172</v>
      </c>
      <c r="C1055" s="11">
        <v>601693</v>
      </c>
      <c r="D1055" s="12" t="s">
        <v>2173</v>
      </c>
      <c r="E1055" s="10">
        <v>1</v>
      </c>
      <c r="F1055" s="13">
        <v>472</v>
      </c>
      <c r="G1055" s="13">
        <v>16</v>
      </c>
      <c r="H1055" s="7">
        <v>973000</v>
      </c>
      <c r="I1055" s="7">
        <v>1687000</v>
      </c>
      <c r="J1055" s="7">
        <v>4089000</v>
      </c>
      <c r="K1055" s="7">
        <f>J1055/F1055</f>
        <v>8663.135593220339</v>
      </c>
      <c r="L1055" s="7">
        <f>N1055*J1055</f>
        <v>1840050</v>
      </c>
      <c r="M1055" s="7">
        <f>J1055-L1055</f>
        <v>2248950</v>
      </c>
      <c r="N1055" s="5">
        <v>0.45</v>
      </c>
      <c r="O1055" s="8">
        <f>M1055/(H1055+I1055+L1055)</f>
        <v>0.4997611137654026</v>
      </c>
    </row>
    <row r="1056" spans="1:15" ht="12.75">
      <c r="A1056" s="9" t="s">
        <v>86</v>
      </c>
      <c r="B1056" s="10" t="s">
        <v>2174</v>
      </c>
      <c r="C1056" s="11">
        <v>601736</v>
      </c>
      <c r="D1056" s="12" t="s">
        <v>2175</v>
      </c>
      <c r="E1056" s="10">
        <v>1</v>
      </c>
      <c r="F1056" s="13">
        <v>294</v>
      </c>
      <c r="G1056" s="13">
        <v>13</v>
      </c>
      <c r="H1056" s="7">
        <v>471000</v>
      </c>
      <c r="I1056" s="7">
        <v>1022000</v>
      </c>
      <c r="J1056" s="7">
        <v>2546000</v>
      </c>
      <c r="K1056" s="7">
        <f>J1056/F1056</f>
        <v>8659.86394557823</v>
      </c>
      <c r="L1056" s="7">
        <f>N1056*J1056</f>
        <v>1145700</v>
      </c>
      <c r="M1056" s="7">
        <f>J1056-L1056</f>
        <v>1400300</v>
      </c>
      <c r="N1056" s="5">
        <v>0.45</v>
      </c>
      <c r="O1056" s="8">
        <f>M1056/(H1056+I1056+L1056)</f>
        <v>0.5306779853715845</v>
      </c>
    </row>
    <row r="1057" spans="1:15" ht="12.75">
      <c r="A1057" s="9" t="s">
        <v>31</v>
      </c>
      <c r="B1057" s="10" t="s">
        <v>2176</v>
      </c>
      <c r="C1057" s="11">
        <v>600016</v>
      </c>
      <c r="D1057" s="12" t="s">
        <v>2177</v>
      </c>
      <c r="E1057" s="10">
        <v>14</v>
      </c>
      <c r="F1057" s="13">
        <v>10079</v>
      </c>
      <c r="G1057" s="10">
        <v>419</v>
      </c>
      <c r="H1057" s="7">
        <v>22648000</v>
      </c>
      <c r="I1057" s="7">
        <v>44674000</v>
      </c>
      <c r="J1057" s="7">
        <v>87242000</v>
      </c>
      <c r="K1057" s="7">
        <f>J1057/F1057</f>
        <v>8655.819029665641</v>
      </c>
      <c r="L1057" s="7">
        <f>N1057*J1057</f>
        <v>39258900</v>
      </c>
      <c r="M1057" s="7">
        <f>J1057-L1057</f>
        <v>47983100</v>
      </c>
      <c r="N1057" s="5">
        <v>0.45</v>
      </c>
      <c r="O1057" s="8">
        <f>M1057/(H1057+I1057+L1057)</f>
        <v>0.4502035542953756</v>
      </c>
    </row>
    <row r="1058" spans="1:15" ht="12.75">
      <c r="A1058" s="9" t="s">
        <v>123</v>
      </c>
      <c r="B1058" s="10" t="s">
        <v>2178</v>
      </c>
      <c r="C1058" s="11">
        <v>611100</v>
      </c>
      <c r="D1058" s="12" t="s">
        <v>2179</v>
      </c>
      <c r="E1058" s="10">
        <v>1</v>
      </c>
      <c r="F1058" s="13">
        <v>26</v>
      </c>
      <c r="G1058" s="13">
        <v>3</v>
      </c>
      <c r="H1058" s="7">
        <v>82000</v>
      </c>
      <c r="I1058" s="7">
        <v>1382000</v>
      </c>
      <c r="J1058" s="7">
        <v>225000</v>
      </c>
      <c r="K1058" s="7">
        <f>J1058/F1058</f>
        <v>8653.846153846154</v>
      </c>
      <c r="L1058" s="7">
        <f>N1058*J1058</f>
        <v>101250</v>
      </c>
      <c r="M1058" s="7">
        <f>J1058-L1058</f>
        <v>123750</v>
      </c>
      <c r="N1058" s="5">
        <v>0.45</v>
      </c>
      <c r="O1058" s="8">
        <f>M1058/(H1058+I1058+L1058)</f>
        <v>0.07906085289889794</v>
      </c>
    </row>
    <row r="1059" spans="1:15" ht="12.75">
      <c r="A1059" s="2" t="s">
        <v>100</v>
      </c>
      <c r="B1059" s="3" t="s">
        <v>2180</v>
      </c>
      <c r="C1059" s="3">
        <v>604500</v>
      </c>
      <c r="D1059" s="4" t="s">
        <v>2181</v>
      </c>
      <c r="E1059" s="5">
        <v>2</v>
      </c>
      <c r="F1059" s="5">
        <v>173</v>
      </c>
      <c r="G1059" s="5">
        <v>8</v>
      </c>
      <c r="H1059" s="6">
        <v>139000</v>
      </c>
      <c r="I1059" s="6">
        <v>907000</v>
      </c>
      <c r="J1059" s="6">
        <v>1496000</v>
      </c>
      <c r="K1059" s="7">
        <f>J1059/F1059</f>
        <v>8647.398843930636</v>
      </c>
      <c r="L1059" s="6">
        <f>J1059*N1059</f>
        <v>673200</v>
      </c>
      <c r="M1059" s="6">
        <f>J1059-L1059</f>
        <v>822800</v>
      </c>
      <c r="N1059" s="5">
        <v>0.45</v>
      </c>
      <c r="O1059" s="8">
        <f>M1059/(H1059+I1059+L1059)</f>
        <v>0.47859469520707304</v>
      </c>
    </row>
    <row r="1060" spans="1:15" ht="12.75">
      <c r="A1060" s="16" t="s">
        <v>54</v>
      </c>
      <c r="B1060" s="14" t="s">
        <v>2182</v>
      </c>
      <c r="C1060" s="3">
        <v>630360</v>
      </c>
      <c r="D1060" s="4" t="s">
        <v>2183</v>
      </c>
      <c r="E1060" s="5">
        <v>5</v>
      </c>
      <c r="F1060" s="6">
        <v>1490</v>
      </c>
      <c r="G1060" s="5">
        <v>74</v>
      </c>
      <c r="H1060" s="18">
        <v>1113000</v>
      </c>
      <c r="I1060" s="19">
        <v>7733000</v>
      </c>
      <c r="J1060" s="31">
        <v>12881000</v>
      </c>
      <c r="K1060" s="7">
        <f>J1060/F1060</f>
        <v>8644.96644295302</v>
      </c>
      <c r="L1060" s="17">
        <f>J1060*N1060</f>
        <v>5796450</v>
      </c>
      <c r="M1060" s="17">
        <f>J1060-L1060</f>
        <v>7084550</v>
      </c>
      <c r="N1060" s="5">
        <v>0.45</v>
      </c>
      <c r="O1060" s="8">
        <f>M1060/(H1060+I1060+L1060)</f>
        <v>0.48383637984080535</v>
      </c>
    </row>
    <row r="1061" spans="1:15" ht="12.75">
      <c r="A1061" s="9" t="s">
        <v>86</v>
      </c>
      <c r="B1061" s="10" t="s">
        <v>2184</v>
      </c>
      <c r="C1061" s="11">
        <v>635970</v>
      </c>
      <c r="D1061" s="12" t="s">
        <v>2185</v>
      </c>
      <c r="E1061" s="10">
        <v>15</v>
      </c>
      <c r="F1061" s="13">
        <v>9097</v>
      </c>
      <c r="G1061" s="13">
        <v>347</v>
      </c>
      <c r="H1061" s="7">
        <v>15471000</v>
      </c>
      <c r="I1061" s="7">
        <v>76896000</v>
      </c>
      <c r="J1061" s="7">
        <v>78602000</v>
      </c>
      <c r="K1061" s="7">
        <f>J1061/F1061</f>
        <v>8640.430911289435</v>
      </c>
      <c r="L1061" s="7">
        <f>N1061*J1061</f>
        <v>35370900</v>
      </c>
      <c r="M1061" s="7">
        <f>J1061-L1061</f>
        <v>43231100</v>
      </c>
      <c r="N1061" s="5">
        <v>0.45</v>
      </c>
      <c r="O1061" s="8">
        <f>M1061/(H1061+I1061+L1061)</f>
        <v>0.3384359692777163</v>
      </c>
    </row>
    <row r="1062" spans="1:15" ht="12.75">
      <c r="A1062" s="9" t="s">
        <v>117</v>
      </c>
      <c r="B1062" s="10" t="s">
        <v>2186</v>
      </c>
      <c r="C1062" s="11">
        <v>635010</v>
      </c>
      <c r="D1062" s="12" t="s">
        <v>2187</v>
      </c>
      <c r="E1062" s="10">
        <v>2</v>
      </c>
      <c r="F1062" s="13">
        <v>655</v>
      </c>
      <c r="G1062" s="10">
        <v>34</v>
      </c>
      <c r="H1062" s="7">
        <v>2191000</v>
      </c>
      <c r="I1062" s="7">
        <v>4827000</v>
      </c>
      <c r="J1062" s="7">
        <v>5654000</v>
      </c>
      <c r="K1062" s="7">
        <f>J1062/F1062</f>
        <v>8632.06106870229</v>
      </c>
      <c r="L1062" s="7">
        <f>N1062*J1062</f>
        <v>2544300</v>
      </c>
      <c r="M1062" s="17">
        <f>J1062-L1062</f>
        <v>3109700</v>
      </c>
      <c r="N1062" s="5">
        <v>0.45</v>
      </c>
      <c r="O1062" s="8">
        <f>M1062/(H1062+I1062+L1062)</f>
        <v>0.3252041872771195</v>
      </c>
    </row>
    <row r="1063" spans="1:15" ht="12.75">
      <c r="A1063" s="2" t="s">
        <v>48</v>
      </c>
      <c r="B1063" s="14" t="s">
        <v>2188</v>
      </c>
      <c r="C1063" s="3">
        <v>614070</v>
      </c>
      <c r="D1063" s="4" t="s">
        <v>2189</v>
      </c>
      <c r="E1063" s="5">
        <v>7</v>
      </c>
      <c r="F1063" s="6">
        <v>1682</v>
      </c>
      <c r="G1063" s="5">
        <v>98</v>
      </c>
      <c r="H1063" s="6">
        <v>2818000</v>
      </c>
      <c r="I1063" s="6">
        <v>11662000</v>
      </c>
      <c r="J1063" s="6">
        <v>14496000</v>
      </c>
      <c r="K1063" s="7">
        <f>J1063/F1063</f>
        <v>8618.311533888229</v>
      </c>
      <c r="L1063" s="6">
        <f>J1063*N1063</f>
        <v>6523200</v>
      </c>
      <c r="M1063" s="6">
        <f>J1063-L1063</f>
        <v>7972800</v>
      </c>
      <c r="N1063" s="5">
        <v>0.45</v>
      </c>
      <c r="O1063" s="8">
        <f>M1063/(H1063+I1063+L1063)</f>
        <v>0.37959929915441454</v>
      </c>
    </row>
    <row r="1064" spans="1:15" ht="12.75">
      <c r="A1064" s="9" t="s">
        <v>86</v>
      </c>
      <c r="B1064" s="10" t="s">
        <v>2190</v>
      </c>
      <c r="C1064" s="11">
        <v>601564</v>
      </c>
      <c r="D1064" s="12" t="s">
        <v>2191</v>
      </c>
      <c r="E1064" s="10">
        <v>1</v>
      </c>
      <c r="F1064" s="13">
        <v>784</v>
      </c>
      <c r="G1064" s="13">
        <v>42</v>
      </c>
      <c r="H1064" s="7">
        <v>4249000</v>
      </c>
      <c r="I1064" s="7">
        <v>2539000</v>
      </c>
      <c r="J1064" s="7">
        <v>6752000</v>
      </c>
      <c r="K1064" s="7">
        <f>J1064/F1064</f>
        <v>8612.244897959185</v>
      </c>
      <c r="L1064" s="7">
        <f>N1064*J1064</f>
        <v>3038400</v>
      </c>
      <c r="M1064" s="7">
        <f>J1064-L1064</f>
        <v>3713600</v>
      </c>
      <c r="N1064" s="5">
        <v>0.45</v>
      </c>
      <c r="O1064" s="8">
        <f>M1064/(H1064+I1064+L1064)</f>
        <v>0.37792070341121875</v>
      </c>
    </row>
    <row r="1065" spans="1:15" ht="12.75">
      <c r="A1065" s="9" t="s">
        <v>31</v>
      </c>
      <c r="B1065" s="10" t="s">
        <v>2192</v>
      </c>
      <c r="C1065" s="11">
        <v>601935</v>
      </c>
      <c r="D1065" s="12" t="s">
        <v>2193</v>
      </c>
      <c r="E1065" s="10">
        <v>1</v>
      </c>
      <c r="F1065" s="13">
        <v>655</v>
      </c>
      <c r="G1065" s="13">
        <v>27</v>
      </c>
      <c r="H1065" s="7">
        <v>236000</v>
      </c>
      <c r="I1065" s="7">
        <v>100000</v>
      </c>
      <c r="J1065" s="7">
        <v>5641000</v>
      </c>
      <c r="K1065" s="7">
        <f>J1065/F1065</f>
        <v>8612.213740458015</v>
      </c>
      <c r="L1065" s="7">
        <f>N1065*J1065</f>
        <v>2538450</v>
      </c>
      <c r="M1065" s="7">
        <f>J1065-L1065</f>
        <v>3102550</v>
      </c>
      <c r="N1065" s="5">
        <v>0.45</v>
      </c>
      <c r="O1065" s="8">
        <f>M1065/(H1065+I1065+L1065)</f>
        <v>1.0793543112595454</v>
      </c>
    </row>
    <row r="1066" spans="1:15" ht="12.75">
      <c r="A1066" s="2" t="s">
        <v>135</v>
      </c>
      <c r="B1066" s="3" t="s">
        <v>2194</v>
      </c>
      <c r="C1066" s="3">
        <v>601740</v>
      </c>
      <c r="D1066" s="4" t="s">
        <v>2195</v>
      </c>
      <c r="E1066" s="5">
        <v>1</v>
      </c>
      <c r="F1066" s="6">
        <v>2295</v>
      </c>
      <c r="G1066" s="6">
        <v>100</v>
      </c>
      <c r="H1066" s="6">
        <v>542000</v>
      </c>
      <c r="I1066" s="6">
        <v>2107000</v>
      </c>
      <c r="J1066" s="6">
        <v>19762000</v>
      </c>
      <c r="K1066" s="7">
        <f>J1066/F1066</f>
        <v>8610.893246187365</v>
      </c>
      <c r="L1066" s="6">
        <f>J1066*N1066</f>
        <v>8892900</v>
      </c>
      <c r="M1066" s="6">
        <f>J1066-L1066</f>
        <v>10869100</v>
      </c>
      <c r="N1066" s="5">
        <v>0.45</v>
      </c>
      <c r="O1066" s="8">
        <f>M1066/(H1066+I1066+L1066)</f>
        <v>0.9417080376714406</v>
      </c>
    </row>
    <row r="1067" spans="1:15" ht="12.75">
      <c r="A1067" s="16" t="s">
        <v>69</v>
      </c>
      <c r="B1067" s="24" t="s">
        <v>2196</v>
      </c>
      <c r="C1067" s="25">
        <v>600060</v>
      </c>
      <c r="D1067" s="26" t="s">
        <v>2197</v>
      </c>
      <c r="E1067" s="24">
        <v>6</v>
      </c>
      <c r="F1067" s="27">
        <v>2157</v>
      </c>
      <c r="G1067" s="24">
        <v>90</v>
      </c>
      <c r="H1067" s="7">
        <v>4762000</v>
      </c>
      <c r="I1067" s="7">
        <v>9367000</v>
      </c>
      <c r="J1067" s="7">
        <v>18537000</v>
      </c>
      <c r="K1067" s="7">
        <f>J1067/F1067</f>
        <v>8593.880389429763</v>
      </c>
      <c r="L1067" s="7">
        <f>N1067*J1067</f>
        <v>8341650</v>
      </c>
      <c r="M1067" s="7">
        <f>J1067-L1067</f>
        <v>10195350</v>
      </c>
      <c r="N1067" s="5">
        <v>0.45</v>
      </c>
      <c r="O1067" s="8">
        <f>M1067/(H1067+I1067+L1067)</f>
        <v>0.45371851726585566</v>
      </c>
    </row>
    <row r="1068" spans="1:15" ht="12.75">
      <c r="A1068" s="9" t="s">
        <v>31</v>
      </c>
      <c r="B1068" s="10" t="s">
        <v>2198</v>
      </c>
      <c r="C1068" s="11">
        <v>608460</v>
      </c>
      <c r="D1068" s="12" t="s">
        <v>2199</v>
      </c>
      <c r="E1068" s="10">
        <v>34</v>
      </c>
      <c r="F1068" s="13">
        <v>25645</v>
      </c>
      <c r="G1068" s="13">
        <v>1103</v>
      </c>
      <c r="H1068" s="7">
        <v>36246000</v>
      </c>
      <c r="I1068" s="7">
        <v>139135000</v>
      </c>
      <c r="J1068" s="7">
        <v>220354000</v>
      </c>
      <c r="K1068" s="7">
        <f>J1068/F1068</f>
        <v>8592.474166504191</v>
      </c>
      <c r="L1068" s="7">
        <f>N1068*J1068</f>
        <v>99159300</v>
      </c>
      <c r="M1068" s="7">
        <f>J1068-L1068</f>
        <v>121194700</v>
      </c>
      <c r="N1068" s="5">
        <v>0.45</v>
      </c>
      <c r="O1068" s="8">
        <f>M1068/(H1068+I1068+L1068)</f>
        <v>0.44144593708100416</v>
      </c>
    </row>
    <row r="1069" spans="1:15" ht="12.75">
      <c r="A1069" s="9" t="s">
        <v>86</v>
      </c>
      <c r="B1069" s="10" t="s">
        <v>2200</v>
      </c>
      <c r="C1069" s="11">
        <v>602264</v>
      </c>
      <c r="D1069" s="12" t="s">
        <v>2201</v>
      </c>
      <c r="E1069" s="10">
        <v>1</v>
      </c>
      <c r="F1069" s="13">
        <v>836</v>
      </c>
      <c r="G1069" s="13">
        <v>40</v>
      </c>
      <c r="H1069" s="7">
        <v>3845000</v>
      </c>
      <c r="I1069" s="7">
        <v>3023000</v>
      </c>
      <c r="J1069" s="7">
        <v>7181000</v>
      </c>
      <c r="K1069" s="7">
        <f>J1069/F1069</f>
        <v>8589.712918660287</v>
      </c>
      <c r="L1069" s="7">
        <f>N1069*J1069</f>
        <v>3231450</v>
      </c>
      <c r="M1069" s="7">
        <f>J1069-L1069</f>
        <v>3949550</v>
      </c>
      <c r="N1069" s="5">
        <v>0.45</v>
      </c>
      <c r="O1069" s="8">
        <f>M1069/(H1069+I1069+L1069)</f>
        <v>0.3910658501205511</v>
      </c>
    </row>
    <row r="1070" spans="1:15" ht="12.75">
      <c r="A1070" s="9" t="s">
        <v>187</v>
      </c>
      <c r="B1070" s="10" t="s">
        <v>2202</v>
      </c>
      <c r="C1070" s="11">
        <v>627810</v>
      </c>
      <c r="D1070" s="12" t="s">
        <v>2203</v>
      </c>
      <c r="E1070" s="10">
        <v>18</v>
      </c>
      <c r="F1070" s="13">
        <v>8663</v>
      </c>
      <c r="G1070" s="10">
        <v>366</v>
      </c>
      <c r="H1070" s="7">
        <v>12453000</v>
      </c>
      <c r="I1070" s="7">
        <v>57138000</v>
      </c>
      <c r="J1070" s="7">
        <v>74396000</v>
      </c>
      <c r="K1070" s="7">
        <f>J1070/F1070</f>
        <v>8587.787140713379</v>
      </c>
      <c r="L1070" s="7">
        <f>N1070*J1070</f>
        <v>33478200</v>
      </c>
      <c r="M1070" s="7">
        <f>J1070-L1070</f>
        <v>40917800</v>
      </c>
      <c r="N1070" s="5">
        <v>0.45</v>
      </c>
      <c r="O1070" s="8">
        <f>M1070/(H1070+I1070+L1070)</f>
        <v>0.3969934762276218</v>
      </c>
    </row>
    <row r="1071" spans="1:15" ht="12.75">
      <c r="A1071" s="2" t="s">
        <v>83</v>
      </c>
      <c r="B1071" s="3" t="s">
        <v>2204</v>
      </c>
      <c r="C1071" s="3">
        <v>632250</v>
      </c>
      <c r="D1071" s="4" t="s">
        <v>2205</v>
      </c>
      <c r="E1071" s="5">
        <v>1</v>
      </c>
      <c r="F1071" s="6">
        <v>181</v>
      </c>
      <c r="G1071" s="5">
        <v>9</v>
      </c>
      <c r="H1071" s="6">
        <v>192000</v>
      </c>
      <c r="I1071" s="18">
        <v>358000</v>
      </c>
      <c r="J1071" s="6">
        <v>1554000</v>
      </c>
      <c r="K1071" s="7">
        <f>J1071/F1071</f>
        <v>8585.635359116022</v>
      </c>
      <c r="L1071" s="6">
        <f>J1071*N1071</f>
        <v>699300</v>
      </c>
      <c r="M1071" s="6">
        <f>J1071-L1071</f>
        <v>854700</v>
      </c>
      <c r="N1071" s="5">
        <v>0.45</v>
      </c>
      <c r="O1071" s="8">
        <f>M1071/(H1071+I1071+L1071)</f>
        <v>0.6841431201472825</v>
      </c>
    </row>
    <row r="1072" spans="1:15" ht="12.75">
      <c r="A1072" s="9" t="s">
        <v>45</v>
      </c>
      <c r="B1072" s="10" t="s">
        <v>2206</v>
      </c>
      <c r="C1072" s="11">
        <v>602253</v>
      </c>
      <c r="D1072" s="12" t="s">
        <v>2207</v>
      </c>
      <c r="E1072" s="10">
        <v>1</v>
      </c>
      <c r="F1072" s="13">
        <v>239</v>
      </c>
      <c r="G1072" s="10">
        <v>11</v>
      </c>
      <c r="H1072" s="7">
        <v>245000</v>
      </c>
      <c r="I1072" s="7">
        <v>225000</v>
      </c>
      <c r="J1072" s="7">
        <v>2051000</v>
      </c>
      <c r="K1072" s="7">
        <f>J1072/F1072</f>
        <v>8581.589958158997</v>
      </c>
      <c r="L1072" s="7">
        <f>J1072*N1072</f>
        <v>922950</v>
      </c>
      <c r="M1072" s="7">
        <f>J1072-L1072</f>
        <v>1128050</v>
      </c>
      <c r="N1072" s="5">
        <v>0.45</v>
      </c>
      <c r="O1072" s="8">
        <f>M1072/(H1072+I1072+L1072)</f>
        <v>0.809828062744535</v>
      </c>
    </row>
    <row r="1073" spans="1:15" ht="12.75">
      <c r="A1073" s="9" t="s">
        <v>72</v>
      </c>
      <c r="B1073" s="10" t="s">
        <v>2208</v>
      </c>
      <c r="C1073" s="11">
        <v>602268</v>
      </c>
      <c r="D1073" s="12" t="s">
        <v>2209</v>
      </c>
      <c r="E1073" s="10">
        <v>1</v>
      </c>
      <c r="F1073" s="13">
        <v>1176</v>
      </c>
      <c r="G1073" s="10">
        <v>51</v>
      </c>
      <c r="H1073" s="28">
        <v>513000</v>
      </c>
      <c r="I1073" s="28">
        <v>1519000</v>
      </c>
      <c r="J1073" s="28">
        <v>10091000</v>
      </c>
      <c r="K1073" s="7">
        <f>J1073/F1073</f>
        <v>8580.78231292517</v>
      </c>
      <c r="L1073" s="7">
        <f>N1073*J1073</f>
        <v>4540950</v>
      </c>
      <c r="M1073" s="17">
        <f>J1073-L1073</f>
        <v>5550050</v>
      </c>
      <c r="N1073" s="5">
        <v>0.45</v>
      </c>
      <c r="O1073" s="8">
        <f>M1073/(H1073+I1073+L1073)</f>
        <v>0.844377334378019</v>
      </c>
    </row>
    <row r="1074" spans="1:15" ht="12.75">
      <c r="A1074" s="9" t="s">
        <v>51</v>
      </c>
      <c r="B1074" s="10" t="s">
        <v>2210</v>
      </c>
      <c r="C1074" s="11">
        <v>640230</v>
      </c>
      <c r="D1074" s="12" t="s">
        <v>2211</v>
      </c>
      <c r="E1074" s="10">
        <v>4</v>
      </c>
      <c r="F1074" s="13">
        <v>959</v>
      </c>
      <c r="G1074" s="10">
        <v>51</v>
      </c>
      <c r="H1074" s="7">
        <v>677000</v>
      </c>
      <c r="I1074" s="7">
        <v>5659000</v>
      </c>
      <c r="J1074" s="7">
        <v>8227000</v>
      </c>
      <c r="K1074" s="7">
        <f>J1074/F1074</f>
        <v>8578.727841501564</v>
      </c>
      <c r="L1074" s="7">
        <f>N1074*J1074</f>
        <v>3702150</v>
      </c>
      <c r="M1074" s="7">
        <f>J1074-L1074</f>
        <v>4524850</v>
      </c>
      <c r="N1074" s="5">
        <v>0.45</v>
      </c>
      <c r="O1074" s="8">
        <f>M1074/(H1074+I1074+L1074)</f>
        <v>0.4507653302650389</v>
      </c>
    </row>
    <row r="1075" spans="1:15" ht="12.75">
      <c r="A1075" s="2" t="s">
        <v>60</v>
      </c>
      <c r="B1075" s="3" t="s">
        <v>2212</v>
      </c>
      <c r="C1075" s="3">
        <v>604980</v>
      </c>
      <c r="D1075" s="4" t="s">
        <v>2213</v>
      </c>
      <c r="E1075" s="5">
        <v>1</v>
      </c>
      <c r="F1075" s="5">
        <v>153</v>
      </c>
      <c r="G1075" s="5">
        <v>8</v>
      </c>
      <c r="H1075" s="18">
        <v>200000</v>
      </c>
      <c r="I1075" s="6">
        <v>868000</v>
      </c>
      <c r="J1075" s="6">
        <v>1311000</v>
      </c>
      <c r="K1075" s="7">
        <f>J1075/F1075</f>
        <v>8568.627450980392</v>
      </c>
      <c r="L1075" s="6">
        <f>J1075*N1075</f>
        <v>589950</v>
      </c>
      <c r="M1075" s="6">
        <f>J1075-L1075</f>
        <v>721050</v>
      </c>
      <c r="N1075" s="5">
        <v>0.45</v>
      </c>
      <c r="O1075" s="8">
        <f>M1075/(H1075+I1075+L1075)</f>
        <v>0.4349045508006876</v>
      </c>
    </row>
    <row r="1076" spans="1:15" ht="12.75">
      <c r="A1076" s="2" t="s">
        <v>48</v>
      </c>
      <c r="B1076" s="3" t="s">
        <v>2214</v>
      </c>
      <c r="C1076" s="3">
        <v>601610</v>
      </c>
      <c r="D1076" s="4" t="s">
        <v>2215</v>
      </c>
      <c r="E1076" s="16">
        <v>1</v>
      </c>
      <c r="F1076" s="16">
        <v>125</v>
      </c>
      <c r="G1076" s="16">
        <v>7</v>
      </c>
      <c r="H1076" s="6">
        <v>67000</v>
      </c>
      <c r="I1076" s="6">
        <v>430000</v>
      </c>
      <c r="J1076" s="6">
        <v>1069000</v>
      </c>
      <c r="K1076" s="7">
        <f>J1076/F1076</f>
        <v>8552</v>
      </c>
      <c r="L1076" s="6">
        <f>J1076*N1076</f>
        <v>481050</v>
      </c>
      <c r="M1076" s="6">
        <f>J1076-L1076</f>
        <v>587950</v>
      </c>
      <c r="N1076" s="5">
        <v>0.45</v>
      </c>
      <c r="O1076" s="8">
        <f>M1076/(H1076+I1076+L1076)</f>
        <v>0.6011451357292572</v>
      </c>
    </row>
    <row r="1077" spans="1:15" ht="12.75">
      <c r="A1077" s="9" t="s">
        <v>51</v>
      </c>
      <c r="B1077" s="10" t="s">
        <v>2216</v>
      </c>
      <c r="C1077" s="11">
        <v>640260</v>
      </c>
      <c r="D1077" s="12" t="s">
        <v>2217</v>
      </c>
      <c r="E1077" s="10">
        <v>1</v>
      </c>
      <c r="F1077" s="13">
        <v>133</v>
      </c>
      <c r="G1077" s="10">
        <v>6</v>
      </c>
      <c r="H1077" s="7">
        <v>631000</v>
      </c>
      <c r="I1077" s="7">
        <v>647000</v>
      </c>
      <c r="J1077" s="7">
        <v>1137000</v>
      </c>
      <c r="K1077" s="7">
        <f>J1077/F1077</f>
        <v>8548.872180451128</v>
      </c>
      <c r="L1077" s="7">
        <f>N1077*J1077</f>
        <v>511650</v>
      </c>
      <c r="M1077" s="7">
        <f>J1077-L1077</f>
        <v>625350</v>
      </c>
      <c r="N1077" s="5">
        <v>0.45</v>
      </c>
      <c r="O1077" s="8">
        <f>M1077/(H1077+I1077+L1077)</f>
        <v>0.34942586539267456</v>
      </c>
    </row>
    <row r="1078" spans="1:15" ht="12.75">
      <c r="A1078" s="9" t="s">
        <v>86</v>
      </c>
      <c r="B1078" s="10" t="s">
        <v>2218</v>
      </c>
      <c r="C1078" s="11">
        <v>602270</v>
      </c>
      <c r="D1078" s="12" t="s">
        <v>2219</v>
      </c>
      <c r="E1078" s="10">
        <v>1</v>
      </c>
      <c r="F1078" s="13">
        <v>715</v>
      </c>
      <c r="G1078" s="13">
        <v>42</v>
      </c>
      <c r="H1078" s="7">
        <v>592000</v>
      </c>
      <c r="I1078" s="7">
        <v>3630000</v>
      </c>
      <c r="J1078" s="7">
        <v>6112000</v>
      </c>
      <c r="K1078" s="7">
        <f>J1078/F1078</f>
        <v>8548.251748251749</v>
      </c>
      <c r="L1078" s="7">
        <f>N1078*J1078</f>
        <v>2750400</v>
      </c>
      <c r="M1078" s="7">
        <f>J1078-L1078</f>
        <v>3361600</v>
      </c>
      <c r="N1078" s="5">
        <v>0.45</v>
      </c>
      <c r="O1078" s="8">
        <f>M1078/(H1078+I1078+L1078)</f>
        <v>0.4821295393264873</v>
      </c>
    </row>
    <row r="1079" spans="1:15" ht="12.75">
      <c r="A1079" s="16" t="s">
        <v>69</v>
      </c>
      <c r="B1079" s="24" t="s">
        <v>2220</v>
      </c>
      <c r="C1079" s="25">
        <v>638670</v>
      </c>
      <c r="D1079" s="26" t="s">
        <v>2221</v>
      </c>
      <c r="E1079" s="24">
        <v>13</v>
      </c>
      <c r="F1079" s="27">
        <v>7972</v>
      </c>
      <c r="G1079" s="24">
        <v>371</v>
      </c>
      <c r="H1079" s="7">
        <v>15206000</v>
      </c>
      <c r="I1079" s="7">
        <v>22855000</v>
      </c>
      <c r="J1079" s="7">
        <v>68124000</v>
      </c>
      <c r="K1079" s="7">
        <f>J1079/F1079</f>
        <v>8545.408931259408</v>
      </c>
      <c r="L1079" s="7">
        <f>N1079*J1079</f>
        <v>30655800</v>
      </c>
      <c r="M1079" s="7">
        <f>J1079-L1079</f>
        <v>37468200</v>
      </c>
      <c r="N1079" s="5">
        <v>0.45</v>
      </c>
      <c r="O1079" s="8">
        <f>M1079/(H1079+I1079+L1079)</f>
        <v>0.5452553087454596</v>
      </c>
    </row>
    <row r="1080" spans="1:15" ht="12.75">
      <c r="A1080" s="9" t="s">
        <v>31</v>
      </c>
      <c r="B1080" s="10" t="s">
        <v>2222</v>
      </c>
      <c r="C1080" s="11">
        <v>602516</v>
      </c>
      <c r="D1080" s="12" t="s">
        <v>2223</v>
      </c>
      <c r="E1080" s="10">
        <v>1</v>
      </c>
      <c r="F1080" s="13">
        <v>3433</v>
      </c>
      <c r="G1080" s="13">
        <v>115</v>
      </c>
      <c r="H1080" s="7">
        <v>891000</v>
      </c>
      <c r="I1080" s="7">
        <v>3023000</v>
      </c>
      <c r="J1080" s="7">
        <v>29315000</v>
      </c>
      <c r="K1080" s="7">
        <f>J1080/F1080</f>
        <v>8539.178561025343</v>
      </c>
      <c r="L1080" s="7">
        <f>N1080*J1080</f>
        <v>13191750</v>
      </c>
      <c r="M1080" s="7">
        <f>J1080-L1080</f>
        <v>16123250</v>
      </c>
      <c r="N1080" s="5">
        <v>0.45</v>
      </c>
      <c r="O1080" s="8">
        <f>M1080/(H1080+I1080+L1080)</f>
        <v>0.9425631732019935</v>
      </c>
    </row>
    <row r="1081" spans="1:15" ht="12.75">
      <c r="A1081" s="9" t="s">
        <v>86</v>
      </c>
      <c r="B1081" s="10" t="s">
        <v>2224</v>
      </c>
      <c r="C1081" s="11">
        <v>601958</v>
      </c>
      <c r="D1081" s="12" t="s">
        <v>2225</v>
      </c>
      <c r="E1081" s="10">
        <v>1</v>
      </c>
      <c r="F1081" s="13">
        <v>270</v>
      </c>
      <c r="G1081" s="13">
        <v>18</v>
      </c>
      <c r="H1081" s="7">
        <v>458000</v>
      </c>
      <c r="I1081" s="7">
        <v>1047000</v>
      </c>
      <c r="J1081" s="7">
        <v>2304000</v>
      </c>
      <c r="K1081" s="7">
        <f>J1081/F1081</f>
        <v>8533.333333333334</v>
      </c>
      <c r="L1081" s="7">
        <f>N1081*J1081</f>
        <v>1036800</v>
      </c>
      <c r="M1081" s="7">
        <f>J1081-L1081</f>
        <v>1267200</v>
      </c>
      <c r="N1081" s="5">
        <v>0.45</v>
      </c>
      <c r="O1081" s="8">
        <f>M1081/(H1081+I1081+L1081)</f>
        <v>0.4985443386576442</v>
      </c>
    </row>
    <row r="1082" spans="1:15" ht="12.75">
      <c r="A1082" s="5" t="s">
        <v>97</v>
      </c>
      <c r="B1082" s="3" t="s">
        <v>2226</v>
      </c>
      <c r="C1082" s="3">
        <v>602065</v>
      </c>
      <c r="D1082" s="4" t="s">
        <v>2227</v>
      </c>
      <c r="E1082" s="5">
        <v>1</v>
      </c>
      <c r="F1082" s="5">
        <v>306</v>
      </c>
      <c r="G1082" s="5">
        <v>20</v>
      </c>
      <c r="H1082" s="6">
        <v>362000</v>
      </c>
      <c r="I1082" s="6">
        <v>672000</v>
      </c>
      <c r="J1082" s="6">
        <v>2611000</v>
      </c>
      <c r="K1082" s="7">
        <f>J1082/F1082</f>
        <v>8532.679738562092</v>
      </c>
      <c r="L1082" s="6">
        <f>J1082*N1082</f>
        <v>1174950</v>
      </c>
      <c r="M1082" s="6">
        <f>J1082-L1082</f>
        <v>1436050</v>
      </c>
      <c r="N1082" s="5">
        <v>0.45</v>
      </c>
      <c r="O1082" s="8">
        <f>M1082/(H1082+I1082+L1082)</f>
        <v>0.650105253627289</v>
      </c>
    </row>
    <row r="1083" spans="1:15" ht="12.75">
      <c r="A1083" s="2" t="s">
        <v>48</v>
      </c>
      <c r="B1083" s="14" t="s">
        <v>2228</v>
      </c>
      <c r="C1083" s="3">
        <v>601916</v>
      </c>
      <c r="D1083" s="4" t="s">
        <v>2229</v>
      </c>
      <c r="E1083" s="16">
        <v>1</v>
      </c>
      <c r="F1083" s="16">
        <v>113</v>
      </c>
      <c r="G1083" s="16">
        <v>9</v>
      </c>
      <c r="H1083" s="6">
        <v>56000</v>
      </c>
      <c r="I1083" s="6">
        <v>496000</v>
      </c>
      <c r="J1083" s="6">
        <v>964000</v>
      </c>
      <c r="K1083" s="7">
        <f>J1083/F1083</f>
        <v>8530.973451327434</v>
      </c>
      <c r="L1083" s="6">
        <f>J1083*N1083</f>
        <v>433800</v>
      </c>
      <c r="M1083" s="6">
        <f>J1083-L1083</f>
        <v>530200</v>
      </c>
      <c r="N1083" s="5">
        <v>0.45</v>
      </c>
      <c r="O1083" s="8">
        <f>M1083/(H1083+I1083+L1083)</f>
        <v>0.537837289511057</v>
      </c>
    </row>
    <row r="1084" spans="1:15" ht="12.75">
      <c r="A1084" s="9" t="s">
        <v>126</v>
      </c>
      <c r="B1084" s="10" t="s">
        <v>2230</v>
      </c>
      <c r="C1084" s="11">
        <v>641430</v>
      </c>
      <c r="D1084" s="12" t="s">
        <v>2231</v>
      </c>
      <c r="E1084" s="10">
        <v>2</v>
      </c>
      <c r="F1084" s="13">
        <v>1854</v>
      </c>
      <c r="G1084" s="10">
        <v>89</v>
      </c>
      <c r="H1084" s="7">
        <v>4646000</v>
      </c>
      <c r="I1084" s="7">
        <v>13852000</v>
      </c>
      <c r="J1084" s="7">
        <v>15800000</v>
      </c>
      <c r="K1084" s="7">
        <f>J1084/F1084</f>
        <v>8522.114347357066</v>
      </c>
      <c r="L1084" s="7">
        <f>N1084*J1084</f>
        <v>7110000</v>
      </c>
      <c r="M1084" s="7">
        <f>J1084-L1084</f>
        <v>8690000</v>
      </c>
      <c r="N1084" s="5">
        <v>0.45</v>
      </c>
      <c r="O1084" s="8">
        <f>M1084/(H1084+I1084+L1084)</f>
        <v>0.3393470790378007</v>
      </c>
    </row>
    <row r="1085" spans="1:15" ht="12.75">
      <c r="A1085" s="9" t="s">
        <v>132</v>
      </c>
      <c r="B1085" s="10" t="s">
        <v>2232</v>
      </c>
      <c r="C1085" s="11">
        <v>602069</v>
      </c>
      <c r="D1085" s="12" t="s">
        <v>2233</v>
      </c>
      <c r="E1085" s="10">
        <v>1</v>
      </c>
      <c r="F1085" s="10">
        <v>567</v>
      </c>
      <c r="G1085" s="10">
        <v>22</v>
      </c>
      <c r="H1085" s="7">
        <v>516000</v>
      </c>
      <c r="I1085" s="7">
        <v>1146000</v>
      </c>
      <c r="J1085" s="7">
        <v>4828000</v>
      </c>
      <c r="K1085" s="7">
        <f>J1085/F1085</f>
        <v>8514.991181657848</v>
      </c>
      <c r="L1085" s="7">
        <f>N1085*J1085</f>
        <v>2172600</v>
      </c>
      <c r="M1085" s="7">
        <f>J1085-L1085</f>
        <v>2655400</v>
      </c>
      <c r="N1085" s="5">
        <v>0.45</v>
      </c>
      <c r="O1085" s="8">
        <f>M1085/(H1085+I1085+L1085)</f>
        <v>0.6924842226047045</v>
      </c>
    </row>
    <row r="1086" spans="1:15" ht="12.75">
      <c r="A1086" s="20" t="s">
        <v>63</v>
      </c>
      <c r="B1086" s="37" t="s">
        <v>2234</v>
      </c>
      <c r="C1086" s="37">
        <v>602012</v>
      </c>
      <c r="D1086" s="38" t="s">
        <v>2235</v>
      </c>
      <c r="E1086" s="20">
        <v>1</v>
      </c>
      <c r="F1086" s="23">
        <v>439</v>
      </c>
      <c r="G1086" s="20">
        <v>13</v>
      </c>
      <c r="H1086" s="7">
        <v>30000</v>
      </c>
      <c r="I1086" s="7">
        <v>1444000</v>
      </c>
      <c r="J1086" s="7">
        <v>3737000</v>
      </c>
      <c r="K1086" s="7">
        <f>J1086/F1086</f>
        <v>8512.528473804101</v>
      </c>
      <c r="L1086" s="6">
        <f>J1086*N1086</f>
        <v>1681650</v>
      </c>
      <c r="M1086" s="6">
        <f>J1086-L1086</f>
        <v>2055350</v>
      </c>
      <c r="N1086" s="5">
        <v>0.45</v>
      </c>
      <c r="O1086" s="8">
        <f>M1086/(H1086+I1086+L1086)</f>
        <v>0.651323816012549</v>
      </c>
    </row>
    <row r="1087" spans="1:15" ht="12.75">
      <c r="A1087" s="9" t="s">
        <v>182</v>
      </c>
      <c r="B1087" s="10" t="s">
        <v>2236</v>
      </c>
      <c r="C1087" s="11">
        <v>606360</v>
      </c>
      <c r="D1087" s="12" t="s">
        <v>2237</v>
      </c>
      <c r="E1087" s="10">
        <v>7</v>
      </c>
      <c r="F1087" s="13">
        <v>3966</v>
      </c>
      <c r="G1087" s="13">
        <v>178</v>
      </c>
      <c r="H1087" s="7">
        <v>11806000</v>
      </c>
      <c r="I1087" s="7">
        <v>28828000</v>
      </c>
      <c r="J1087" s="7">
        <v>33742000</v>
      </c>
      <c r="K1087" s="7">
        <f>J1087/F1087</f>
        <v>8507.816439737771</v>
      </c>
      <c r="L1087" s="7">
        <f>N1087*J1087</f>
        <v>15183900</v>
      </c>
      <c r="M1087" s="7">
        <f>J1087-L1087</f>
        <v>18558100</v>
      </c>
      <c r="N1087" s="5">
        <v>0.45</v>
      </c>
      <c r="O1087" s="8">
        <f>M1087/(H1087+I1087+L1087)</f>
        <v>0.3324757828581871</v>
      </c>
    </row>
    <row r="1088" spans="1:15" ht="12.75">
      <c r="A1088" s="9" t="s">
        <v>86</v>
      </c>
      <c r="B1088" s="10" t="s">
        <v>2238</v>
      </c>
      <c r="C1088" s="11">
        <v>602396</v>
      </c>
      <c r="D1088" s="12" t="s">
        <v>2239</v>
      </c>
      <c r="E1088" s="10">
        <v>1</v>
      </c>
      <c r="F1088" s="13">
        <v>170</v>
      </c>
      <c r="G1088" s="13">
        <v>7</v>
      </c>
      <c r="H1088" s="7">
        <v>72000</v>
      </c>
      <c r="I1088" s="7">
        <v>752000</v>
      </c>
      <c r="J1088" s="7">
        <v>1446000</v>
      </c>
      <c r="K1088" s="7">
        <f>J1088/F1088</f>
        <v>8505.882352941177</v>
      </c>
      <c r="L1088" s="7">
        <f>N1088*J1088</f>
        <v>650700</v>
      </c>
      <c r="M1088" s="7">
        <f>J1088-L1088</f>
        <v>795300</v>
      </c>
      <c r="N1088" s="5">
        <v>0.45</v>
      </c>
      <c r="O1088" s="8">
        <f>M1088/(H1088+I1088+L1088)</f>
        <v>0.5392961280260392</v>
      </c>
    </row>
    <row r="1089" spans="1:15" ht="12.75">
      <c r="A1089" s="9" t="s">
        <v>31</v>
      </c>
      <c r="B1089" s="10" t="s">
        <v>2240</v>
      </c>
      <c r="C1089" s="11">
        <v>601701</v>
      </c>
      <c r="D1089" s="12" t="s">
        <v>2241</v>
      </c>
      <c r="E1089" s="10">
        <v>1</v>
      </c>
      <c r="F1089" s="13">
        <v>1497</v>
      </c>
      <c r="G1089" s="13">
        <v>56</v>
      </c>
      <c r="H1089" s="7">
        <v>2497000</v>
      </c>
      <c r="I1089" s="7">
        <v>1308000</v>
      </c>
      <c r="J1089" s="7">
        <v>12731000</v>
      </c>
      <c r="K1089" s="7">
        <f>J1089/F1089</f>
        <v>8504.34201736807</v>
      </c>
      <c r="L1089" s="7">
        <f>N1089*J1089</f>
        <v>5728950</v>
      </c>
      <c r="M1089" s="7">
        <f>J1089-L1089</f>
        <v>7002050</v>
      </c>
      <c r="N1089" s="5">
        <v>0.45</v>
      </c>
      <c r="O1089" s="8">
        <f>M1089/(H1089+I1089+L1089)</f>
        <v>0.7344332621840894</v>
      </c>
    </row>
    <row r="1090" spans="1:15" ht="12.75">
      <c r="A1090" s="2" t="s">
        <v>19</v>
      </c>
      <c r="B1090" s="3" t="s">
        <v>2242</v>
      </c>
      <c r="C1090" s="3">
        <v>638550</v>
      </c>
      <c r="D1090" s="4" t="s">
        <v>2243</v>
      </c>
      <c r="E1090" s="5">
        <v>3</v>
      </c>
      <c r="F1090" s="6">
        <v>1044</v>
      </c>
      <c r="G1090" s="5">
        <v>47</v>
      </c>
      <c r="H1090" s="6">
        <v>944000</v>
      </c>
      <c r="I1090" s="6">
        <v>3519000</v>
      </c>
      <c r="J1090" s="6">
        <v>8877000</v>
      </c>
      <c r="K1090" s="7">
        <f>J1090/F1090</f>
        <v>8502.87356321839</v>
      </c>
      <c r="L1090" s="6">
        <f>J1090*N1090</f>
        <v>3994650</v>
      </c>
      <c r="M1090" s="6">
        <f>J1090-L1090</f>
        <v>4882350</v>
      </c>
      <c r="N1090" s="5">
        <v>0.45</v>
      </c>
      <c r="O1090" s="8">
        <f>M1090/(H1090+I1090+L1090)</f>
        <v>0.577270281934107</v>
      </c>
    </row>
    <row r="1091" spans="1:15" ht="12.75">
      <c r="A1091" s="9" t="s">
        <v>51</v>
      </c>
      <c r="B1091" s="10" t="s">
        <v>2244</v>
      </c>
      <c r="C1091" s="11">
        <v>614130</v>
      </c>
      <c r="D1091" s="12" t="s">
        <v>2245</v>
      </c>
      <c r="E1091" s="10">
        <v>1</v>
      </c>
      <c r="F1091" s="13">
        <v>14</v>
      </c>
      <c r="G1091" s="10">
        <v>2</v>
      </c>
      <c r="H1091" s="7">
        <v>82000</v>
      </c>
      <c r="I1091" s="7">
        <v>525000</v>
      </c>
      <c r="J1091" s="7">
        <v>119000</v>
      </c>
      <c r="K1091" s="7">
        <f>J1091/F1091</f>
        <v>8500</v>
      </c>
      <c r="L1091" s="7">
        <f>N1091*J1091</f>
        <v>53550</v>
      </c>
      <c r="M1091" s="7">
        <f>J1091-L1091</f>
        <v>65450</v>
      </c>
      <c r="N1091" s="5">
        <v>0.45</v>
      </c>
      <c r="O1091" s="8">
        <f>M1091/(H1091+I1091+L1091)</f>
        <v>0.09908409658617819</v>
      </c>
    </row>
    <row r="1092" spans="1:15" ht="12.75">
      <c r="A1092" s="9" t="s">
        <v>86</v>
      </c>
      <c r="B1092" s="10" t="s">
        <v>2246</v>
      </c>
      <c r="C1092" s="11">
        <v>601920</v>
      </c>
      <c r="D1092" s="12" t="s">
        <v>2247</v>
      </c>
      <c r="E1092" s="10">
        <v>1</v>
      </c>
      <c r="F1092" s="13">
        <v>1056</v>
      </c>
      <c r="G1092" s="13">
        <v>45</v>
      </c>
      <c r="H1092" s="7">
        <v>1616000</v>
      </c>
      <c r="I1092" s="7">
        <v>3543000</v>
      </c>
      <c r="J1092" s="7">
        <v>8958000</v>
      </c>
      <c r="K1092" s="7">
        <f>J1092/F1092</f>
        <v>8482.954545454546</v>
      </c>
      <c r="L1092" s="7">
        <f>N1092*J1092</f>
        <v>4031100</v>
      </c>
      <c r="M1092" s="7">
        <f>J1092-L1092</f>
        <v>4926900</v>
      </c>
      <c r="N1092" s="5">
        <v>0.45</v>
      </c>
      <c r="O1092" s="8">
        <f>M1092/(H1092+I1092+L1092)</f>
        <v>0.5361095091457111</v>
      </c>
    </row>
    <row r="1093" spans="1:15" ht="12.75">
      <c r="A1093" s="9" t="s">
        <v>34</v>
      </c>
      <c r="B1093" s="10" t="s">
        <v>2248</v>
      </c>
      <c r="C1093" s="11">
        <v>635670</v>
      </c>
      <c r="D1093" s="12" t="s">
        <v>2249</v>
      </c>
      <c r="E1093" s="10">
        <v>4</v>
      </c>
      <c r="F1093" s="13">
        <v>9251</v>
      </c>
      <c r="G1093" s="10">
        <v>402</v>
      </c>
      <c r="H1093" s="7">
        <v>16603000</v>
      </c>
      <c r="I1093" s="7">
        <v>56944000</v>
      </c>
      <c r="J1093" s="7">
        <v>78399000</v>
      </c>
      <c r="K1093" s="7">
        <f>J1093/F1093</f>
        <v>8474.651389039023</v>
      </c>
      <c r="L1093" s="7">
        <f>N1093*J1093</f>
        <v>35279550</v>
      </c>
      <c r="M1093" s="7">
        <f>J1093-L1093</f>
        <v>43119450</v>
      </c>
      <c r="N1093" s="5">
        <v>0.45</v>
      </c>
      <c r="O1093" s="8">
        <f>M1093/(H1093+I1093+L1093)</f>
        <v>0.3962217859520494</v>
      </c>
    </row>
    <row r="1094" spans="1:15" ht="12.75">
      <c r="A1094" s="9" t="s">
        <v>182</v>
      </c>
      <c r="B1094" s="10" t="s">
        <v>2250</v>
      </c>
      <c r="C1094" s="11">
        <v>602610</v>
      </c>
      <c r="D1094" s="12" t="s">
        <v>2251</v>
      </c>
      <c r="E1094" s="10">
        <v>24</v>
      </c>
      <c r="F1094" s="13">
        <v>14618</v>
      </c>
      <c r="G1094" s="13">
        <v>650</v>
      </c>
      <c r="H1094" s="7">
        <v>37050000</v>
      </c>
      <c r="I1094" s="7">
        <v>126010000</v>
      </c>
      <c r="J1094" s="7">
        <v>123862000</v>
      </c>
      <c r="K1094" s="7">
        <f>J1094/F1094</f>
        <v>8473.252154877548</v>
      </c>
      <c r="L1094" s="7">
        <f>N1094*J1094</f>
        <v>55737900</v>
      </c>
      <c r="M1094" s="7">
        <f>J1094-L1094</f>
        <v>68124100</v>
      </c>
      <c r="N1094" s="5">
        <v>0.45</v>
      </c>
      <c r="O1094" s="8">
        <f>M1094/(H1094+I1094+L1094)</f>
        <v>0.3113562790136468</v>
      </c>
    </row>
    <row r="1095" spans="1:15" ht="12.75">
      <c r="A1095" s="9" t="s">
        <v>86</v>
      </c>
      <c r="B1095" s="10" t="s">
        <v>2252</v>
      </c>
      <c r="C1095" s="11">
        <v>601505</v>
      </c>
      <c r="D1095" s="12" t="s">
        <v>2253</v>
      </c>
      <c r="E1095" s="10">
        <v>1</v>
      </c>
      <c r="F1095" s="13">
        <v>538</v>
      </c>
      <c r="G1095" s="13">
        <v>30</v>
      </c>
      <c r="H1095" s="7">
        <v>1494000</v>
      </c>
      <c r="I1095" s="7">
        <v>2109000</v>
      </c>
      <c r="J1095" s="7">
        <v>4557000</v>
      </c>
      <c r="K1095" s="7">
        <f>J1095/F1095</f>
        <v>8470.260223048328</v>
      </c>
      <c r="L1095" s="7">
        <f>N1095*J1095</f>
        <v>2050650</v>
      </c>
      <c r="M1095" s="7">
        <f>J1095-L1095</f>
        <v>2506350</v>
      </c>
      <c r="N1095" s="5">
        <v>0.45</v>
      </c>
      <c r="O1095" s="8">
        <f>M1095/(H1095+I1095+L1095)</f>
        <v>0.4433153803295216</v>
      </c>
    </row>
    <row r="1096" spans="1:15" ht="12.75">
      <c r="A1096" s="2" t="s">
        <v>135</v>
      </c>
      <c r="B1096" s="3" t="s">
        <v>2254</v>
      </c>
      <c r="C1096" s="3">
        <v>630900</v>
      </c>
      <c r="D1096" s="4" t="s">
        <v>2255</v>
      </c>
      <c r="E1096" s="5">
        <v>1</v>
      </c>
      <c r="F1096" s="5">
        <v>145</v>
      </c>
      <c r="G1096" s="5">
        <v>8</v>
      </c>
      <c r="H1096" s="6">
        <v>107000</v>
      </c>
      <c r="I1096" s="6">
        <v>693000</v>
      </c>
      <c r="J1096" s="6">
        <v>1228000</v>
      </c>
      <c r="K1096" s="7">
        <f>J1096/F1096</f>
        <v>8468.965517241379</v>
      </c>
      <c r="L1096" s="6">
        <f>J1096*N1096</f>
        <v>552600</v>
      </c>
      <c r="M1096" s="6">
        <f>J1096-L1096</f>
        <v>675400</v>
      </c>
      <c r="N1096" s="5">
        <v>0.45</v>
      </c>
      <c r="O1096" s="8">
        <f>M1096/(H1096+I1096+L1096)</f>
        <v>0.49933461481591007</v>
      </c>
    </row>
    <row r="1097" spans="1:15" ht="12.75">
      <c r="A1097" s="20" t="s">
        <v>91</v>
      </c>
      <c r="B1097" s="20" t="s">
        <v>2256</v>
      </c>
      <c r="C1097" s="21">
        <v>619980</v>
      </c>
      <c r="D1097" s="22" t="s">
        <v>2257</v>
      </c>
      <c r="E1097" s="20">
        <v>1</v>
      </c>
      <c r="F1097" s="23">
        <v>32</v>
      </c>
      <c r="G1097" s="20">
        <v>3</v>
      </c>
      <c r="H1097" s="7">
        <v>33000</v>
      </c>
      <c r="I1097" s="7">
        <v>130000</v>
      </c>
      <c r="J1097" s="7">
        <v>271000</v>
      </c>
      <c r="K1097" s="7">
        <f>J1097/F1097</f>
        <v>8468.75</v>
      </c>
      <c r="L1097" s="6">
        <f>J1097*N1097</f>
        <v>121950</v>
      </c>
      <c r="M1097" s="6">
        <f>J1097-L1097</f>
        <v>149050</v>
      </c>
      <c r="N1097" s="5">
        <v>0.45</v>
      </c>
      <c r="O1097" s="8">
        <f>M1097/(H1097+I1097+L1097)</f>
        <v>0.5230742235479908</v>
      </c>
    </row>
    <row r="1098" spans="1:15" ht="12.75">
      <c r="A1098" s="9" t="s">
        <v>86</v>
      </c>
      <c r="B1098" s="10" t="s">
        <v>2258</v>
      </c>
      <c r="C1098" s="11">
        <v>602181</v>
      </c>
      <c r="D1098" s="12" t="s">
        <v>2259</v>
      </c>
      <c r="E1098" s="10">
        <v>1</v>
      </c>
      <c r="F1098" s="13">
        <v>222</v>
      </c>
      <c r="G1098" s="13">
        <v>16</v>
      </c>
      <c r="H1098" s="7">
        <v>416000</v>
      </c>
      <c r="I1098" s="7">
        <v>2380000</v>
      </c>
      <c r="J1098" s="7">
        <v>1880000</v>
      </c>
      <c r="K1098" s="7">
        <f>J1098/F1098</f>
        <v>8468.468468468469</v>
      </c>
      <c r="L1098" s="7">
        <f>N1098*J1098</f>
        <v>846000</v>
      </c>
      <c r="M1098" s="7">
        <f>J1098-L1098</f>
        <v>1034000</v>
      </c>
      <c r="N1098" s="5">
        <v>0.45</v>
      </c>
      <c r="O1098" s="8">
        <f>M1098/(H1098+I1098+L1098)</f>
        <v>0.28390993959362987</v>
      </c>
    </row>
    <row r="1099" spans="1:15" ht="12.75">
      <c r="A1099" s="9" t="s">
        <v>77</v>
      </c>
      <c r="B1099" s="10" t="s">
        <v>2260</v>
      </c>
      <c r="C1099" s="11">
        <v>640590</v>
      </c>
      <c r="D1099" s="12" t="s">
        <v>2261</v>
      </c>
      <c r="E1099" s="10">
        <v>18</v>
      </c>
      <c r="F1099" s="10">
        <v>12608</v>
      </c>
      <c r="G1099" s="10">
        <v>567</v>
      </c>
      <c r="H1099" s="28">
        <v>26990000</v>
      </c>
      <c r="I1099" s="28">
        <v>61994000</v>
      </c>
      <c r="J1099" s="28">
        <v>106499000</v>
      </c>
      <c r="K1099" s="7">
        <f>J1099/F1099</f>
        <v>8446.93845177665</v>
      </c>
      <c r="L1099" s="28">
        <f>N1099*J1099</f>
        <v>47924550</v>
      </c>
      <c r="M1099" s="17">
        <f>J1099-L1099</f>
        <v>58574450</v>
      </c>
      <c r="N1099" s="5">
        <v>0.45</v>
      </c>
      <c r="O1099" s="8">
        <f>M1099/(H1099+I1099+L1099)</f>
        <v>0.4278363184768227</v>
      </c>
    </row>
    <row r="1100" spans="1:15" ht="12.75">
      <c r="A1100" s="9" t="s">
        <v>123</v>
      </c>
      <c r="B1100" s="10" t="s">
        <v>2262</v>
      </c>
      <c r="C1100" s="11">
        <v>602101</v>
      </c>
      <c r="D1100" s="12" t="s">
        <v>2263</v>
      </c>
      <c r="E1100" s="10">
        <v>1</v>
      </c>
      <c r="F1100" s="13">
        <v>1569</v>
      </c>
      <c r="G1100" s="13">
        <v>77</v>
      </c>
      <c r="H1100" s="7">
        <v>772000</v>
      </c>
      <c r="I1100" s="7">
        <v>3115000</v>
      </c>
      <c r="J1100" s="7">
        <v>13251000</v>
      </c>
      <c r="K1100" s="7">
        <f>J1100/F1100</f>
        <v>8445.506692160612</v>
      </c>
      <c r="L1100" s="7">
        <f>N1100*J1100</f>
        <v>5962950</v>
      </c>
      <c r="M1100" s="7">
        <f>J1100-L1100</f>
        <v>7288050</v>
      </c>
      <c r="N1100" s="5">
        <v>0.45</v>
      </c>
      <c r="O1100" s="8">
        <f>M1100/(H1100+I1100+L1100)</f>
        <v>0.7399073091741583</v>
      </c>
    </row>
    <row r="1101" spans="1:15" ht="12.75">
      <c r="A1101" s="20" t="s">
        <v>63</v>
      </c>
      <c r="B1101" s="20" t="s">
        <v>2264</v>
      </c>
      <c r="C1101" s="21">
        <v>602277</v>
      </c>
      <c r="D1101" s="22" t="s">
        <v>2265</v>
      </c>
      <c r="E1101" s="20">
        <v>1</v>
      </c>
      <c r="F1101" s="20">
        <v>249</v>
      </c>
      <c r="G1101" s="20">
        <v>14</v>
      </c>
      <c r="H1101" s="7">
        <v>299000</v>
      </c>
      <c r="I1101" s="7">
        <v>909000</v>
      </c>
      <c r="J1101" s="7">
        <v>2101000</v>
      </c>
      <c r="K1101" s="7">
        <f>J1101/F1101</f>
        <v>8437.751004016065</v>
      </c>
      <c r="L1101" s="6">
        <f>J1101*N1101</f>
        <v>945450</v>
      </c>
      <c r="M1101" s="6">
        <f>J1101-L1101</f>
        <v>1155550</v>
      </c>
      <c r="N1101" s="5">
        <v>0.45</v>
      </c>
      <c r="O1101" s="8">
        <f>M1101/(H1101+I1101+L1101)</f>
        <v>0.5366040539599247</v>
      </c>
    </row>
    <row r="1102" spans="1:15" ht="12.75">
      <c r="A1102" s="32" t="s">
        <v>147</v>
      </c>
      <c r="B1102" s="33" t="s">
        <v>2266</v>
      </c>
      <c r="C1102" s="34">
        <v>620430</v>
      </c>
      <c r="D1102" s="35" t="s">
        <v>2267</v>
      </c>
      <c r="E1102" s="33">
        <v>2</v>
      </c>
      <c r="F1102" s="36">
        <v>16</v>
      </c>
      <c r="G1102" s="33">
        <v>2</v>
      </c>
      <c r="H1102" s="7">
        <v>56000</v>
      </c>
      <c r="I1102" s="7">
        <v>57000</v>
      </c>
      <c r="J1102" s="7">
        <v>135000</v>
      </c>
      <c r="K1102" s="7">
        <f>J1102/F1102</f>
        <v>8437.5</v>
      </c>
      <c r="L1102" s="7">
        <f>J1102*N1102</f>
        <v>60750</v>
      </c>
      <c r="M1102" s="7">
        <f>J1102-L1102</f>
        <v>74250</v>
      </c>
      <c r="N1102" s="5">
        <v>0.45</v>
      </c>
      <c r="O1102" s="8">
        <f>M1102/(J1100+I1102+L1102)</f>
        <v>0.005553997194950912</v>
      </c>
    </row>
    <row r="1103" spans="1:15" ht="12.75">
      <c r="A1103" s="9" t="s">
        <v>86</v>
      </c>
      <c r="B1103" s="10" t="s">
        <v>2268</v>
      </c>
      <c r="C1103" s="11">
        <v>615240</v>
      </c>
      <c r="D1103" s="12" t="s">
        <v>2269</v>
      </c>
      <c r="E1103" s="10">
        <v>34</v>
      </c>
      <c r="F1103" s="13">
        <v>24456</v>
      </c>
      <c r="G1103" s="13">
        <v>1049</v>
      </c>
      <c r="H1103" s="7">
        <v>63303000</v>
      </c>
      <c r="I1103" s="7">
        <v>132165000</v>
      </c>
      <c r="J1103" s="7">
        <v>206284000</v>
      </c>
      <c r="K1103" s="7">
        <f>J1103/F1103</f>
        <v>8434.903500163558</v>
      </c>
      <c r="L1103" s="7">
        <f>N1103*J1103</f>
        <v>92827800</v>
      </c>
      <c r="M1103" s="7">
        <f>J1103-L1103</f>
        <v>113456200</v>
      </c>
      <c r="N1103" s="5">
        <v>0.45</v>
      </c>
      <c r="O1103" s="8">
        <f>M1103/(H1103+I1103+L1103)</f>
        <v>0.39354093954889385</v>
      </c>
    </row>
    <row r="1104" spans="1:15" ht="12.75">
      <c r="A1104" s="9" t="s">
        <v>86</v>
      </c>
      <c r="B1104" s="10" t="s">
        <v>2270</v>
      </c>
      <c r="C1104" s="11">
        <v>601742</v>
      </c>
      <c r="D1104" s="12" t="s">
        <v>2271</v>
      </c>
      <c r="E1104" s="10">
        <v>1</v>
      </c>
      <c r="F1104" s="13">
        <v>325</v>
      </c>
      <c r="G1104" s="13">
        <v>14</v>
      </c>
      <c r="H1104" s="7">
        <v>405000</v>
      </c>
      <c r="I1104" s="7">
        <v>1287000</v>
      </c>
      <c r="J1104" s="7">
        <v>2741000</v>
      </c>
      <c r="K1104" s="7">
        <f>J1104/F1104</f>
        <v>8433.846153846154</v>
      </c>
      <c r="L1104" s="7">
        <f>N1104*J1104</f>
        <v>1233450</v>
      </c>
      <c r="M1104" s="7">
        <f>J1104-L1104</f>
        <v>1507550</v>
      </c>
      <c r="N1104" s="5">
        <v>0.45</v>
      </c>
      <c r="O1104" s="8">
        <f>M1104/(H1104+I1104+L1104)</f>
        <v>0.5153224290280127</v>
      </c>
    </row>
    <row r="1105" spans="1:15" ht="12.75">
      <c r="A1105" s="9" t="s">
        <v>103</v>
      </c>
      <c r="B1105" s="10" t="s">
        <v>2272</v>
      </c>
      <c r="C1105" s="11">
        <v>606750</v>
      </c>
      <c r="D1105" s="12" t="s">
        <v>2273</v>
      </c>
      <c r="E1105" s="10">
        <v>4</v>
      </c>
      <c r="F1105" s="13">
        <v>1230</v>
      </c>
      <c r="G1105" s="13">
        <v>58</v>
      </c>
      <c r="H1105" s="7">
        <v>2014000</v>
      </c>
      <c r="I1105" s="7">
        <v>7707000</v>
      </c>
      <c r="J1105" s="7">
        <v>10372000</v>
      </c>
      <c r="K1105" s="7">
        <f>J1105/F1105</f>
        <v>8432.520325203252</v>
      </c>
      <c r="L1105" s="7">
        <f>N1105*J1105</f>
        <v>4667400</v>
      </c>
      <c r="M1105" s="7">
        <f>J1105-L1105</f>
        <v>5704600</v>
      </c>
      <c r="N1105" s="5">
        <v>0.45</v>
      </c>
      <c r="O1105" s="8">
        <f>M1105/(H1105+I1105+L1105)</f>
        <v>0.3964721581273804</v>
      </c>
    </row>
    <row r="1106" spans="1:15" ht="12.75">
      <c r="A1106" s="9" t="s">
        <v>31</v>
      </c>
      <c r="B1106" s="10" t="s">
        <v>2274</v>
      </c>
      <c r="C1106" s="11">
        <v>602301</v>
      </c>
      <c r="D1106" s="12" t="s">
        <v>2275</v>
      </c>
      <c r="E1106" s="10">
        <v>1</v>
      </c>
      <c r="F1106" s="13">
        <v>211</v>
      </c>
      <c r="G1106" s="10">
        <v>9</v>
      </c>
      <c r="H1106" s="7">
        <v>273000</v>
      </c>
      <c r="I1106" s="7">
        <v>207000</v>
      </c>
      <c r="J1106" s="7">
        <v>1779000</v>
      </c>
      <c r="K1106" s="7">
        <f>J1106/F1106</f>
        <v>8431.27962085308</v>
      </c>
      <c r="L1106" s="7">
        <f>N1106*J1106</f>
        <v>800550</v>
      </c>
      <c r="M1106" s="7">
        <f>J1106-L1106</f>
        <v>978450</v>
      </c>
      <c r="N1106" s="5">
        <v>0.45</v>
      </c>
      <c r="O1106" s="8">
        <f>M1106/(H1106+I1106+L1106)</f>
        <v>0.7640857444067003</v>
      </c>
    </row>
    <row r="1107" spans="1:15" ht="12.75">
      <c r="A1107" s="9" t="s">
        <v>129</v>
      </c>
      <c r="B1107" s="10" t="s">
        <v>2276</v>
      </c>
      <c r="C1107" s="11">
        <v>602457</v>
      </c>
      <c r="D1107" s="12" t="s">
        <v>2277</v>
      </c>
      <c r="E1107" s="10">
        <v>1</v>
      </c>
      <c r="F1107" s="13">
        <v>421</v>
      </c>
      <c r="G1107" s="13">
        <v>22</v>
      </c>
      <c r="H1107" s="7">
        <v>534000</v>
      </c>
      <c r="I1107" s="7">
        <v>1166000</v>
      </c>
      <c r="J1107" s="7">
        <v>3548000</v>
      </c>
      <c r="K1107" s="7">
        <f>J1107/F1107</f>
        <v>8427.553444180523</v>
      </c>
      <c r="L1107" s="17">
        <f>J1107*N1107</f>
        <v>1596600</v>
      </c>
      <c r="M1107" s="17">
        <f>J1107-L1107</f>
        <v>1951400</v>
      </c>
      <c r="N1107" s="5">
        <v>0.45</v>
      </c>
      <c r="O1107" s="8">
        <f>M1107/(H1107+I1107+L1107)</f>
        <v>0.5919432142207123</v>
      </c>
    </row>
    <row r="1108" spans="1:15" ht="12.75">
      <c r="A1108" s="9" t="s">
        <v>86</v>
      </c>
      <c r="B1108" s="10" t="s">
        <v>2278</v>
      </c>
      <c r="C1108" s="11">
        <v>602025</v>
      </c>
      <c r="D1108" s="12" t="s">
        <v>2279</v>
      </c>
      <c r="E1108" s="10">
        <v>1</v>
      </c>
      <c r="F1108" s="13">
        <v>522</v>
      </c>
      <c r="G1108" s="13">
        <v>21</v>
      </c>
      <c r="H1108" s="7">
        <v>1806000</v>
      </c>
      <c r="I1108" s="7">
        <v>2147000</v>
      </c>
      <c r="J1108" s="7">
        <v>4399000</v>
      </c>
      <c r="K1108" s="7">
        <f>J1108/F1108</f>
        <v>8427.2030651341</v>
      </c>
      <c r="L1108" s="7">
        <f>N1108*J1108</f>
        <v>1979550</v>
      </c>
      <c r="M1108" s="7">
        <f>J1108-L1108</f>
        <v>2419450</v>
      </c>
      <c r="N1108" s="5">
        <v>0.45</v>
      </c>
      <c r="O1108" s="8">
        <f>M1108/(H1108+I1108+L1108)</f>
        <v>0.4078263141482162</v>
      </c>
    </row>
    <row r="1109" spans="1:15" ht="12.75">
      <c r="A1109" s="9" t="s">
        <v>86</v>
      </c>
      <c r="B1109" s="10" t="s">
        <v>2280</v>
      </c>
      <c r="C1109" s="11">
        <v>629940</v>
      </c>
      <c r="D1109" s="12" t="s">
        <v>2281</v>
      </c>
      <c r="E1109" s="10">
        <v>23</v>
      </c>
      <c r="F1109" s="13">
        <v>14152</v>
      </c>
      <c r="G1109" s="13">
        <v>640</v>
      </c>
      <c r="H1109" s="7">
        <v>48731000</v>
      </c>
      <c r="I1109" s="7">
        <v>134013000</v>
      </c>
      <c r="J1109" s="7">
        <v>119064000</v>
      </c>
      <c r="K1109" s="7">
        <f>J1109/F1109</f>
        <v>8413.227812323346</v>
      </c>
      <c r="L1109" s="7">
        <f>N1109*J1109</f>
        <v>53578800</v>
      </c>
      <c r="M1109" s="7">
        <f>J1109-L1109</f>
        <v>65485200</v>
      </c>
      <c r="N1109" s="5">
        <v>0.45</v>
      </c>
      <c r="O1109" s="8">
        <f>M1109/(H1109+I1109+L1109)</f>
        <v>0.2771006436958262</v>
      </c>
    </row>
    <row r="1110" spans="1:15" ht="12.75">
      <c r="A1110" s="9" t="s">
        <v>86</v>
      </c>
      <c r="B1110" s="10" t="s">
        <v>2282</v>
      </c>
      <c r="C1110" s="11">
        <v>601538</v>
      </c>
      <c r="D1110" s="12" t="s">
        <v>2283</v>
      </c>
      <c r="E1110" s="10">
        <v>1</v>
      </c>
      <c r="F1110" s="13">
        <v>474</v>
      </c>
      <c r="G1110" s="13">
        <v>22</v>
      </c>
      <c r="H1110" s="7">
        <v>839000</v>
      </c>
      <c r="I1110" s="7">
        <v>1883000</v>
      </c>
      <c r="J1110" s="7">
        <v>3986000</v>
      </c>
      <c r="K1110" s="7">
        <f>J1110/F1110</f>
        <v>8409.282700421942</v>
      </c>
      <c r="L1110" s="7">
        <f>N1110*J1110</f>
        <v>1793700</v>
      </c>
      <c r="M1110" s="7">
        <f>J1110-L1110</f>
        <v>2192300</v>
      </c>
      <c r="N1110" s="5">
        <v>0.45</v>
      </c>
      <c r="O1110" s="8">
        <f>M1110/(H1110+I1110+L1110)</f>
        <v>0.4854839781207786</v>
      </c>
    </row>
    <row r="1111" spans="1:15" ht="12.75">
      <c r="A1111" s="9" t="s">
        <v>120</v>
      </c>
      <c r="B1111" s="10" t="s">
        <v>2284</v>
      </c>
      <c r="C1111" s="11">
        <v>601824</v>
      </c>
      <c r="D1111" s="12" t="s">
        <v>2285</v>
      </c>
      <c r="E1111" s="10">
        <v>1</v>
      </c>
      <c r="F1111" s="13">
        <v>533</v>
      </c>
      <c r="G1111" s="13">
        <v>22</v>
      </c>
      <c r="H1111" s="7">
        <v>677000</v>
      </c>
      <c r="I1111" s="7">
        <v>1016000</v>
      </c>
      <c r="J1111" s="7">
        <v>4481000</v>
      </c>
      <c r="K1111" s="7">
        <f>J1111/F1111</f>
        <v>8407.129455909944</v>
      </c>
      <c r="L1111" s="7">
        <f>N1111*J1111</f>
        <v>2016450</v>
      </c>
      <c r="M1111" s="7">
        <f>J1111-L1111</f>
        <v>2464550</v>
      </c>
      <c r="N1111" s="5">
        <v>0.45</v>
      </c>
      <c r="O1111" s="8">
        <f>M1111/(H1111+I1111+L1111)</f>
        <v>0.6643976869886371</v>
      </c>
    </row>
    <row r="1112" spans="1:15" ht="12.75">
      <c r="A1112" s="2" t="s">
        <v>135</v>
      </c>
      <c r="B1112" s="3" t="s">
        <v>2286</v>
      </c>
      <c r="C1112" s="3">
        <v>611780</v>
      </c>
      <c r="D1112" s="4" t="s">
        <v>2287</v>
      </c>
      <c r="E1112" s="5">
        <v>1</v>
      </c>
      <c r="F1112" s="5">
        <v>310</v>
      </c>
      <c r="G1112" s="5">
        <v>15</v>
      </c>
      <c r="H1112" s="6">
        <v>118000</v>
      </c>
      <c r="I1112" s="6">
        <v>1583000</v>
      </c>
      <c r="J1112" s="6">
        <v>2606000</v>
      </c>
      <c r="K1112" s="7">
        <f>J1112/F1112</f>
        <v>8406.451612903225</v>
      </c>
      <c r="L1112" s="6">
        <f>J1112*N1112</f>
        <v>1172700</v>
      </c>
      <c r="M1112" s="6">
        <f>J1112-L1112</f>
        <v>1433300</v>
      </c>
      <c r="N1112" s="5">
        <v>0.45</v>
      </c>
      <c r="O1112" s="8">
        <f>M1112/(H1112+I1112+L1112)</f>
        <v>0.498764658802241</v>
      </c>
    </row>
    <row r="1113" spans="1:15" ht="21" customHeight="1">
      <c r="A1113" s="9" t="s">
        <v>77</v>
      </c>
      <c r="B1113" s="10" t="s">
        <v>2288</v>
      </c>
      <c r="C1113" s="11">
        <v>611280</v>
      </c>
      <c r="D1113" s="12" t="s">
        <v>2289</v>
      </c>
      <c r="E1113" s="10">
        <v>7</v>
      </c>
      <c r="F1113" s="10">
        <v>3021</v>
      </c>
      <c r="G1113" s="10">
        <v>131</v>
      </c>
      <c r="H1113" s="28">
        <v>5558000</v>
      </c>
      <c r="I1113" s="28">
        <v>17432000</v>
      </c>
      <c r="J1113" s="28">
        <v>25343000</v>
      </c>
      <c r="K1113" s="7">
        <f>J1113/F1113</f>
        <v>8388.944058258854</v>
      </c>
      <c r="L1113" s="28">
        <f>N1113*J1113</f>
        <v>11404350</v>
      </c>
      <c r="M1113" s="17">
        <f>J1113-L1113</f>
        <v>13938650</v>
      </c>
      <c r="N1113" s="5">
        <v>0.45</v>
      </c>
      <c r="O1113" s="8">
        <f>M1113/(H1113+I1113+L1113)</f>
        <v>0.4052598755318824</v>
      </c>
    </row>
    <row r="1114" spans="1:15" ht="21" customHeight="1">
      <c r="A1114" s="9" t="s">
        <v>16</v>
      </c>
      <c r="B1114" s="10" t="s">
        <v>2290</v>
      </c>
      <c r="C1114" s="11">
        <v>602295</v>
      </c>
      <c r="D1114" s="12" t="s">
        <v>2291</v>
      </c>
      <c r="E1114" s="10">
        <v>1</v>
      </c>
      <c r="F1114" s="13">
        <v>199</v>
      </c>
      <c r="G1114" s="13">
        <v>10</v>
      </c>
      <c r="H1114" s="7">
        <v>256000</v>
      </c>
      <c r="I1114" s="7">
        <v>1248000</v>
      </c>
      <c r="J1114" s="7">
        <v>1669000</v>
      </c>
      <c r="K1114" s="7">
        <f>J1114/F1114</f>
        <v>8386.934673366834</v>
      </c>
      <c r="L1114" s="7">
        <f>N1114*J1114</f>
        <v>751050</v>
      </c>
      <c r="M1114" s="7">
        <f>J1114-L1114</f>
        <v>917950</v>
      </c>
      <c r="N1114" s="5">
        <v>0.45</v>
      </c>
      <c r="O1114" s="8">
        <f>M1114/(H1114+I1114+L1114)</f>
        <v>0.4070641449191814</v>
      </c>
    </row>
    <row r="1115" spans="1:15" ht="21" customHeight="1">
      <c r="A1115" s="9" t="s">
        <v>129</v>
      </c>
      <c r="B1115" s="10" t="s">
        <v>2292</v>
      </c>
      <c r="C1115" s="11">
        <v>601479</v>
      </c>
      <c r="D1115" s="12" t="s">
        <v>2293</v>
      </c>
      <c r="E1115" s="10">
        <v>1</v>
      </c>
      <c r="F1115" s="13">
        <v>225</v>
      </c>
      <c r="G1115" s="13">
        <v>10</v>
      </c>
      <c r="H1115" s="7">
        <v>737000</v>
      </c>
      <c r="I1115" s="7">
        <v>840000</v>
      </c>
      <c r="J1115" s="7">
        <v>1885000</v>
      </c>
      <c r="K1115" s="7">
        <f>J1115/F1115</f>
        <v>8377.777777777777</v>
      </c>
      <c r="L1115" s="17">
        <f>J1115*N1115</f>
        <v>848250</v>
      </c>
      <c r="M1115" s="17">
        <f>J1115-L1115</f>
        <v>1036750</v>
      </c>
      <c r="N1115" s="5">
        <v>0.45</v>
      </c>
      <c r="O1115" s="8">
        <f>M1115/(H1115+I1115+L1115)</f>
        <v>0.42748170291722504</v>
      </c>
    </row>
    <row r="1116" spans="1:15" ht="21" customHeight="1">
      <c r="A1116" s="9" t="s">
        <v>103</v>
      </c>
      <c r="B1116" s="10" t="s">
        <v>2294</v>
      </c>
      <c r="C1116" s="11">
        <v>601670</v>
      </c>
      <c r="D1116" s="12" t="s">
        <v>2295</v>
      </c>
      <c r="E1116" s="10">
        <v>1</v>
      </c>
      <c r="F1116" s="13">
        <v>502</v>
      </c>
      <c r="G1116" s="13">
        <v>14</v>
      </c>
      <c r="H1116" s="7">
        <v>807000</v>
      </c>
      <c r="I1116" s="7">
        <v>1997000</v>
      </c>
      <c r="J1116" s="7">
        <v>4204000</v>
      </c>
      <c r="K1116" s="7">
        <f>J1116/F1116</f>
        <v>8374.501992031872</v>
      </c>
      <c r="L1116" s="7">
        <f>N1116*J1116</f>
        <v>1891800</v>
      </c>
      <c r="M1116" s="7">
        <f>J1116-L1116</f>
        <v>2312200</v>
      </c>
      <c r="N1116" s="5">
        <v>0.45</v>
      </c>
      <c r="O1116" s="8">
        <f>M1116/(H1116+I1116+L1116)</f>
        <v>0.4923974615613953</v>
      </c>
    </row>
    <row r="1117" spans="1:15" ht="21" customHeight="1">
      <c r="A1117" s="9" t="s">
        <v>132</v>
      </c>
      <c r="B1117" s="10" t="s">
        <v>2296</v>
      </c>
      <c r="C1117" s="11">
        <v>601410</v>
      </c>
      <c r="D1117" s="12" t="s">
        <v>2297</v>
      </c>
      <c r="E1117" s="10">
        <v>8</v>
      </c>
      <c r="F1117" s="13">
        <v>7520</v>
      </c>
      <c r="G1117" s="10">
        <v>314</v>
      </c>
      <c r="H1117" s="7">
        <v>3944000</v>
      </c>
      <c r="I1117" s="7">
        <v>62181000</v>
      </c>
      <c r="J1117" s="7">
        <v>62940000</v>
      </c>
      <c r="K1117" s="7">
        <f>J1117/F1117</f>
        <v>8369.68085106383</v>
      </c>
      <c r="L1117" s="7">
        <f>N1117*J1117</f>
        <v>28323000</v>
      </c>
      <c r="M1117" s="7">
        <f>J1117-L1117</f>
        <v>34617000</v>
      </c>
      <c r="N1117" s="5">
        <v>0.45</v>
      </c>
      <c r="O1117" s="8">
        <f>M1117/(H1117+I1117+L1117)</f>
        <v>0.3665191428087413</v>
      </c>
    </row>
    <row r="1118" spans="1:15" ht="21" customHeight="1">
      <c r="A1118" s="9" t="s">
        <v>86</v>
      </c>
      <c r="B1118" s="10" t="s">
        <v>2298</v>
      </c>
      <c r="C1118" s="11">
        <v>601699</v>
      </c>
      <c r="D1118" s="12" t="s">
        <v>2299</v>
      </c>
      <c r="E1118" s="10">
        <v>1</v>
      </c>
      <c r="F1118" s="13">
        <v>399</v>
      </c>
      <c r="G1118" s="13">
        <v>17</v>
      </c>
      <c r="H1118" s="7">
        <v>713000</v>
      </c>
      <c r="I1118" s="7">
        <v>1458000</v>
      </c>
      <c r="J1118" s="7">
        <v>3339000</v>
      </c>
      <c r="K1118" s="7">
        <f>J1118/F1118</f>
        <v>8368.421052631578</v>
      </c>
      <c r="L1118" s="7">
        <f>N1118*J1118</f>
        <v>1502550</v>
      </c>
      <c r="M1118" s="7">
        <f>J1118-L1118</f>
        <v>1836450</v>
      </c>
      <c r="N1118" s="5">
        <v>0.45</v>
      </c>
      <c r="O1118" s="8">
        <f>M1118/(H1118+I1118+L1118)</f>
        <v>0.49991152971920894</v>
      </c>
    </row>
    <row r="1119" spans="1:15" ht="21" customHeight="1">
      <c r="A1119" s="9" t="s">
        <v>45</v>
      </c>
      <c r="B1119" s="42" t="s">
        <v>2300</v>
      </c>
      <c r="C1119" s="43">
        <v>642420</v>
      </c>
      <c r="D1119" s="44" t="s">
        <v>2301</v>
      </c>
      <c r="E1119" s="42">
        <v>1</v>
      </c>
      <c r="F1119" s="45">
        <v>63</v>
      </c>
      <c r="G1119" s="42">
        <v>5</v>
      </c>
      <c r="H1119" s="7">
        <v>98000</v>
      </c>
      <c r="I1119" s="7">
        <v>314000</v>
      </c>
      <c r="J1119" s="7">
        <v>527000</v>
      </c>
      <c r="K1119" s="7">
        <f>J1119/F1119</f>
        <v>8365.079365079366</v>
      </c>
      <c r="L1119" s="7">
        <f>J1119*N1119</f>
        <v>237150</v>
      </c>
      <c r="M1119" s="7">
        <f>J1119-L1119</f>
        <v>289850</v>
      </c>
      <c r="N1119" s="5">
        <v>0.45</v>
      </c>
      <c r="O1119" s="8">
        <f>M1119/(H1119+I1119+L1119)</f>
        <v>0.4465069706539321</v>
      </c>
    </row>
    <row r="1120" spans="1:15" ht="21" customHeight="1">
      <c r="A1120" s="9" t="s">
        <v>86</v>
      </c>
      <c r="B1120" s="10" t="s">
        <v>2302</v>
      </c>
      <c r="C1120" s="11">
        <v>602351</v>
      </c>
      <c r="D1120" s="12" t="s">
        <v>2303</v>
      </c>
      <c r="E1120" s="10">
        <v>1</v>
      </c>
      <c r="F1120" s="13">
        <v>298</v>
      </c>
      <c r="G1120" s="13">
        <v>16</v>
      </c>
      <c r="H1120" s="7">
        <v>948000</v>
      </c>
      <c r="I1120" s="7">
        <v>1285000</v>
      </c>
      <c r="J1120" s="7">
        <v>2492000</v>
      </c>
      <c r="K1120" s="7">
        <f>J1120/F1120</f>
        <v>8362.41610738255</v>
      </c>
      <c r="L1120" s="7">
        <f>N1120*J1120</f>
        <v>1121400</v>
      </c>
      <c r="M1120" s="7">
        <f>J1120-L1120</f>
        <v>1370600</v>
      </c>
      <c r="N1120" s="5">
        <v>0.45</v>
      </c>
      <c r="O1120" s="8">
        <f>M1120/(H1120+I1120+L1120)</f>
        <v>0.40859766277128545</v>
      </c>
    </row>
    <row r="1121" spans="1:15" ht="21" customHeight="1">
      <c r="A1121" s="2" t="s">
        <v>135</v>
      </c>
      <c r="B1121" s="3" t="s">
        <v>2304</v>
      </c>
      <c r="C1121" s="3">
        <v>606100</v>
      </c>
      <c r="D1121" s="4" t="s">
        <v>2305</v>
      </c>
      <c r="E1121" s="5">
        <v>1</v>
      </c>
      <c r="F1121" s="5">
        <v>122</v>
      </c>
      <c r="G1121" s="5">
        <v>7</v>
      </c>
      <c r="H1121" s="6">
        <v>65000</v>
      </c>
      <c r="I1121" s="6">
        <v>584000</v>
      </c>
      <c r="J1121" s="6">
        <v>1020000</v>
      </c>
      <c r="K1121" s="7">
        <f>J1121/F1121</f>
        <v>8360.655737704918</v>
      </c>
      <c r="L1121" s="6">
        <f>J1121*N1121</f>
        <v>459000</v>
      </c>
      <c r="M1121" s="6">
        <f>J1121-L1121</f>
        <v>561000</v>
      </c>
      <c r="N1121" s="5">
        <v>0.45</v>
      </c>
      <c r="O1121" s="8">
        <f>M1121/(H1121+I1121+L1121)</f>
        <v>0.5063176895306859</v>
      </c>
    </row>
    <row r="1122" spans="1:15" ht="21" customHeight="1">
      <c r="A1122" s="9" t="s">
        <v>45</v>
      </c>
      <c r="B1122" s="10" t="s">
        <v>2306</v>
      </c>
      <c r="C1122" s="11">
        <v>602385</v>
      </c>
      <c r="D1122" s="12" t="s">
        <v>2307</v>
      </c>
      <c r="E1122" s="10">
        <v>1</v>
      </c>
      <c r="F1122" s="13">
        <v>602</v>
      </c>
      <c r="G1122" s="10">
        <v>31</v>
      </c>
      <c r="H1122" s="7">
        <v>559000</v>
      </c>
      <c r="I1122" s="7">
        <v>2380000</v>
      </c>
      <c r="J1122" s="7">
        <v>5033000</v>
      </c>
      <c r="K1122" s="7">
        <f>J1122/F1122</f>
        <v>8360.46511627907</v>
      </c>
      <c r="L1122" s="7">
        <f>J1122*N1122</f>
        <v>2264850</v>
      </c>
      <c r="M1122" s="7">
        <f>J1122-L1122</f>
        <v>2768150</v>
      </c>
      <c r="N1122" s="5">
        <v>0.45</v>
      </c>
      <c r="O1122" s="8">
        <f>M1122/(H1122+I1122+L1122)</f>
        <v>0.5319426962729518</v>
      </c>
    </row>
    <row r="1123" spans="1:15" ht="21" customHeight="1">
      <c r="A1123" s="9" t="s">
        <v>182</v>
      </c>
      <c r="B1123" s="10" t="s">
        <v>2308</v>
      </c>
      <c r="C1123" s="11">
        <v>602354</v>
      </c>
      <c r="D1123" s="12" t="s">
        <v>2309</v>
      </c>
      <c r="E1123" s="10">
        <v>1</v>
      </c>
      <c r="F1123" s="13">
        <v>351</v>
      </c>
      <c r="G1123" s="13">
        <v>38</v>
      </c>
      <c r="H1123" s="7">
        <v>480000</v>
      </c>
      <c r="I1123" s="7">
        <v>614000</v>
      </c>
      <c r="J1123" s="7">
        <v>2931000</v>
      </c>
      <c r="K1123" s="7">
        <f>J1123/F1123</f>
        <v>8350.42735042735</v>
      </c>
      <c r="L1123" s="7">
        <f>N1123*J1123</f>
        <v>1318950</v>
      </c>
      <c r="M1123" s="7">
        <f>J1123-L1123</f>
        <v>1612050</v>
      </c>
      <c r="N1123" s="5">
        <v>0.45</v>
      </c>
      <c r="O1123" s="8">
        <f>M1123/(H1123+I1123+L1123)</f>
        <v>0.6680826374355042</v>
      </c>
    </row>
    <row r="1124" spans="1:15" ht="21" customHeight="1">
      <c r="A1124" s="9" t="s">
        <v>103</v>
      </c>
      <c r="B1124" s="10" t="s">
        <v>2310</v>
      </c>
      <c r="C1124" s="11">
        <v>601502</v>
      </c>
      <c r="D1124" s="12" t="s">
        <v>2311</v>
      </c>
      <c r="E1124" s="10">
        <v>1</v>
      </c>
      <c r="F1124" s="13">
        <v>1124</v>
      </c>
      <c r="G1124" s="13">
        <v>69</v>
      </c>
      <c r="H1124" s="7">
        <v>1724000</v>
      </c>
      <c r="I1124" s="7">
        <v>12464000</v>
      </c>
      <c r="J1124" s="7">
        <v>9385000</v>
      </c>
      <c r="K1124" s="7">
        <f>J1124/F1124</f>
        <v>8349.64412811388</v>
      </c>
      <c r="L1124" s="7">
        <f>N1124*J1124</f>
        <v>4223250</v>
      </c>
      <c r="M1124" s="7">
        <f>J1124-L1124</f>
        <v>5161750</v>
      </c>
      <c r="N1124" s="5">
        <v>0.45</v>
      </c>
      <c r="O1124" s="8">
        <f>M1124/(H1124+I1124+L1124)</f>
        <v>0.28035847647498136</v>
      </c>
    </row>
    <row r="1125" spans="1:15" ht="21" customHeight="1">
      <c r="A1125" s="9" t="s">
        <v>86</v>
      </c>
      <c r="B1125" s="10" t="s">
        <v>2312</v>
      </c>
      <c r="C1125" s="11">
        <v>602215</v>
      </c>
      <c r="D1125" s="12" t="s">
        <v>2313</v>
      </c>
      <c r="E1125" s="10">
        <v>1</v>
      </c>
      <c r="F1125" s="13">
        <v>187</v>
      </c>
      <c r="G1125" s="13">
        <v>7</v>
      </c>
      <c r="H1125" s="7">
        <v>170000</v>
      </c>
      <c r="I1125" s="7">
        <v>3124000</v>
      </c>
      <c r="J1125" s="7">
        <v>1559000</v>
      </c>
      <c r="K1125" s="7">
        <f>J1125/F1125</f>
        <v>8336.898395721924</v>
      </c>
      <c r="L1125" s="7">
        <f>N1125*J1125</f>
        <v>701550</v>
      </c>
      <c r="M1125" s="7">
        <f>J1125-L1125</f>
        <v>857450</v>
      </c>
      <c r="N1125" s="5">
        <v>0.45</v>
      </c>
      <c r="O1125" s="8">
        <f>M1125/(H1125+I1125+L1125)</f>
        <v>0.21460124388382076</v>
      </c>
    </row>
    <row r="1126" spans="1:15" ht="12.75">
      <c r="A1126" s="9" t="s">
        <v>45</v>
      </c>
      <c r="B1126" s="10" t="s">
        <v>2314</v>
      </c>
      <c r="C1126" s="11">
        <v>615690</v>
      </c>
      <c r="D1126" s="12" t="s">
        <v>2315</v>
      </c>
      <c r="E1126" s="10">
        <v>1</v>
      </c>
      <c r="F1126" s="13">
        <v>645</v>
      </c>
      <c r="G1126" s="10">
        <v>34</v>
      </c>
      <c r="H1126" s="7">
        <v>628000</v>
      </c>
      <c r="I1126" s="7">
        <v>1644000</v>
      </c>
      <c r="J1126" s="7">
        <v>5372000</v>
      </c>
      <c r="K1126" s="7">
        <f>J1126/F1126</f>
        <v>8328.682170542636</v>
      </c>
      <c r="L1126" s="7">
        <f>J1126*N1126</f>
        <v>2417400</v>
      </c>
      <c r="M1126" s="7">
        <f>J1126-L1126</f>
        <v>2954600</v>
      </c>
      <c r="N1126" s="5">
        <v>0.45</v>
      </c>
      <c r="O1126" s="8">
        <f>M1126/(H1126+I1126+L1126)</f>
        <v>0.6300592826374376</v>
      </c>
    </row>
    <row r="1127" spans="1:15" ht="12.75">
      <c r="A1127" s="9" t="s">
        <v>86</v>
      </c>
      <c r="B1127" s="10" t="s">
        <v>2316</v>
      </c>
      <c r="C1127" s="11">
        <v>601849</v>
      </c>
      <c r="D1127" s="12" t="s">
        <v>2317</v>
      </c>
      <c r="E1127" s="10">
        <v>1</v>
      </c>
      <c r="F1127" s="13">
        <v>431</v>
      </c>
      <c r="G1127" s="13">
        <v>29</v>
      </c>
      <c r="H1127" s="7">
        <v>855000</v>
      </c>
      <c r="I1127" s="7">
        <v>1830000</v>
      </c>
      <c r="J1127" s="7">
        <v>3587000</v>
      </c>
      <c r="K1127" s="7">
        <f>J1127/F1127</f>
        <v>8322.505800464038</v>
      </c>
      <c r="L1127" s="7">
        <f>N1127*J1127</f>
        <v>1614150</v>
      </c>
      <c r="M1127" s="7">
        <f>J1127-L1127</f>
        <v>1972850</v>
      </c>
      <c r="N1127" s="5">
        <v>0.45</v>
      </c>
      <c r="O1127" s="8">
        <f>M1127/(H1127+I1127+L1127)</f>
        <v>0.4588930369956852</v>
      </c>
    </row>
    <row r="1128" spans="1:15" ht="12.75">
      <c r="A1128" s="9" t="s">
        <v>16</v>
      </c>
      <c r="B1128" s="10" t="s">
        <v>2318</v>
      </c>
      <c r="C1128" s="11">
        <v>602075</v>
      </c>
      <c r="D1128" s="12" t="s">
        <v>2319</v>
      </c>
      <c r="E1128" s="10">
        <v>1</v>
      </c>
      <c r="F1128" s="13">
        <v>1297</v>
      </c>
      <c r="G1128" s="13">
        <v>63</v>
      </c>
      <c r="H1128" s="7">
        <v>1559000</v>
      </c>
      <c r="I1128" s="7">
        <v>5368000</v>
      </c>
      <c r="J1128" s="7">
        <v>10791000</v>
      </c>
      <c r="K1128" s="7">
        <f>J1128/F1128</f>
        <v>8319.969159599075</v>
      </c>
      <c r="L1128" s="7">
        <f>N1128*J1128</f>
        <v>4855950</v>
      </c>
      <c r="M1128" s="7">
        <f>J1128-L1128</f>
        <v>5935050</v>
      </c>
      <c r="N1128" s="5">
        <v>0.45</v>
      </c>
      <c r="O1128" s="8">
        <f>M1128/(H1128+I1128+L1128)</f>
        <v>0.5036981401092256</v>
      </c>
    </row>
    <row r="1129" spans="1:15" ht="12.75">
      <c r="A1129" s="9" t="s">
        <v>16</v>
      </c>
      <c r="B1129" s="10" t="s">
        <v>2320</v>
      </c>
      <c r="C1129" s="11">
        <v>635220</v>
      </c>
      <c r="D1129" s="12" t="s">
        <v>2321</v>
      </c>
      <c r="E1129" s="10">
        <v>7</v>
      </c>
      <c r="F1129" s="13">
        <v>4260</v>
      </c>
      <c r="G1129" s="13">
        <v>197</v>
      </c>
      <c r="H1129" s="7">
        <v>11668000</v>
      </c>
      <c r="I1129" s="7">
        <v>43177000</v>
      </c>
      <c r="J1129" s="7">
        <v>35382000</v>
      </c>
      <c r="K1129" s="7">
        <f>J1129/F1129</f>
        <v>8305.633802816901</v>
      </c>
      <c r="L1129" s="7">
        <f>N1129*J1129</f>
        <v>15921900</v>
      </c>
      <c r="M1129" s="7">
        <f>J1129-L1129</f>
        <v>19460100</v>
      </c>
      <c r="N1129" s="5">
        <v>0.45</v>
      </c>
      <c r="O1129" s="8">
        <f>M1129/(H1129+I1129+L1129)</f>
        <v>0.2749887306071059</v>
      </c>
    </row>
    <row r="1130" spans="1:15" ht="12.75">
      <c r="A1130" s="9" t="s">
        <v>123</v>
      </c>
      <c r="B1130" s="10" t="s">
        <v>2322</v>
      </c>
      <c r="C1130" s="11">
        <v>604290</v>
      </c>
      <c r="D1130" s="12" t="s">
        <v>2323</v>
      </c>
      <c r="E1130" s="10">
        <v>15</v>
      </c>
      <c r="F1130" s="13">
        <v>11820</v>
      </c>
      <c r="G1130" s="13">
        <v>485</v>
      </c>
      <c r="H1130" s="7">
        <v>23268000</v>
      </c>
      <c r="I1130" s="7">
        <v>46573000</v>
      </c>
      <c r="J1130" s="7">
        <v>98102000</v>
      </c>
      <c r="K1130" s="7">
        <f>J1130/F1130</f>
        <v>8299.661590524534</v>
      </c>
      <c r="L1130" s="7">
        <f>N1130*J1130</f>
        <v>44145900</v>
      </c>
      <c r="M1130" s="7">
        <f>J1130-L1130</f>
        <v>53956100</v>
      </c>
      <c r="N1130" s="5">
        <v>0.45</v>
      </c>
      <c r="O1130" s="8">
        <f>M1130/(H1130+I1130+L1130)</f>
        <v>0.4733535169392272</v>
      </c>
    </row>
    <row r="1131" spans="1:15" ht="12.75">
      <c r="A1131" s="9" t="s">
        <v>120</v>
      </c>
      <c r="B1131" s="10" t="s">
        <v>2324</v>
      </c>
      <c r="C1131" s="11">
        <v>602447</v>
      </c>
      <c r="D1131" s="12" t="s">
        <v>2325</v>
      </c>
      <c r="E1131" s="10">
        <v>1</v>
      </c>
      <c r="F1131" s="13">
        <v>417</v>
      </c>
      <c r="G1131" s="13">
        <v>17</v>
      </c>
      <c r="H1131" s="7">
        <v>651000</v>
      </c>
      <c r="I1131" s="7">
        <v>1193000</v>
      </c>
      <c r="J1131" s="7">
        <v>3460000</v>
      </c>
      <c r="K1131" s="7">
        <f>J1131/F1131</f>
        <v>8297.362110311751</v>
      </c>
      <c r="L1131" s="7">
        <f>N1131*J1131</f>
        <v>1557000</v>
      </c>
      <c r="M1131" s="7">
        <f>J1131-L1131</f>
        <v>1903000</v>
      </c>
      <c r="N1131" s="5">
        <v>0.45</v>
      </c>
      <c r="O1131" s="8">
        <f>M1131/(H1131+I1131+L1131)</f>
        <v>0.5595413113790062</v>
      </c>
    </row>
    <row r="1132" spans="1:15" ht="12.75">
      <c r="A1132" s="9" t="s">
        <v>31</v>
      </c>
      <c r="B1132" s="10" t="s">
        <v>2326</v>
      </c>
      <c r="C1132" s="11">
        <v>602309</v>
      </c>
      <c r="D1132" s="12" t="s">
        <v>2327</v>
      </c>
      <c r="E1132" s="10">
        <v>1</v>
      </c>
      <c r="F1132" s="13">
        <v>984</v>
      </c>
      <c r="G1132" s="13">
        <v>45</v>
      </c>
      <c r="H1132" s="7">
        <v>723000</v>
      </c>
      <c r="I1132" s="7">
        <v>2147000</v>
      </c>
      <c r="J1132" s="7">
        <v>8162000</v>
      </c>
      <c r="K1132" s="7">
        <f>J1132/F1132</f>
        <v>8294.71544715447</v>
      </c>
      <c r="L1132" s="7">
        <f>N1132*J1132</f>
        <v>3672900</v>
      </c>
      <c r="M1132" s="7">
        <f>J1132-L1132</f>
        <v>4489100</v>
      </c>
      <c r="N1132" s="5">
        <v>0.45</v>
      </c>
      <c r="O1132" s="8">
        <f>M1132/(H1132+I1132+L1132)</f>
        <v>0.6861024927784316</v>
      </c>
    </row>
    <row r="1133" spans="1:15" ht="12.75">
      <c r="A1133" s="9" t="s">
        <v>129</v>
      </c>
      <c r="B1133" s="10" t="s">
        <v>2328</v>
      </c>
      <c r="C1133" s="11">
        <v>614400</v>
      </c>
      <c r="D1133" s="12" t="s">
        <v>2329</v>
      </c>
      <c r="E1133" s="10">
        <v>44</v>
      </c>
      <c r="F1133" s="13">
        <v>33107</v>
      </c>
      <c r="G1133" s="13">
        <v>1405</v>
      </c>
      <c r="H1133" s="7">
        <v>32307000</v>
      </c>
      <c r="I1133" s="7">
        <v>217115000</v>
      </c>
      <c r="J1133" s="7">
        <v>274127000</v>
      </c>
      <c r="K1133" s="7">
        <f>J1133/F1133</f>
        <v>8280.031413296281</v>
      </c>
      <c r="L1133" s="17">
        <f>J1133*N1133</f>
        <v>123357150</v>
      </c>
      <c r="M1133" s="17">
        <f>J1133-L1133</f>
        <v>150769850</v>
      </c>
      <c r="N1133" s="5">
        <v>0.45</v>
      </c>
      <c r="O1133" s="8">
        <f>M1133/(H1133+I1133+L1133)</f>
        <v>0.40444818332784976</v>
      </c>
    </row>
    <row r="1134" spans="1:15" ht="12.75">
      <c r="A1134" s="9" t="s">
        <v>120</v>
      </c>
      <c r="B1134" s="10" t="s">
        <v>2330</v>
      </c>
      <c r="C1134" s="11">
        <v>602353</v>
      </c>
      <c r="D1134" s="12" t="s">
        <v>2331</v>
      </c>
      <c r="E1134" s="10">
        <v>1</v>
      </c>
      <c r="F1134" s="13">
        <v>6591</v>
      </c>
      <c r="G1134" s="13">
        <v>255</v>
      </c>
      <c r="H1134" s="7">
        <v>0</v>
      </c>
      <c r="I1134" s="7">
        <v>15991000</v>
      </c>
      <c r="J1134" s="7">
        <v>54439000</v>
      </c>
      <c r="K1134" s="7">
        <f>J1134/F1134</f>
        <v>8259.596419359734</v>
      </c>
      <c r="L1134" s="7">
        <f>N1134*J1134</f>
        <v>24497550</v>
      </c>
      <c r="M1134" s="7">
        <f>J1134-L1134</f>
        <v>29941450</v>
      </c>
      <c r="N1134" s="5">
        <v>0.45</v>
      </c>
      <c r="O1134" s="8">
        <f>M1134/(H1134+I1134+L1134)</f>
        <v>0.7395041314149309</v>
      </c>
    </row>
    <row r="1135" spans="1:15" ht="12.75">
      <c r="A1135" s="9" t="s">
        <v>86</v>
      </c>
      <c r="B1135" s="10" t="s">
        <v>2332</v>
      </c>
      <c r="C1135" s="11">
        <v>641280</v>
      </c>
      <c r="D1135" s="12" t="s">
        <v>2333</v>
      </c>
      <c r="E1135" s="10">
        <v>15</v>
      </c>
      <c r="F1135" s="13">
        <v>13494</v>
      </c>
      <c r="G1135" s="13">
        <v>539</v>
      </c>
      <c r="H1135" s="7">
        <v>17358000</v>
      </c>
      <c r="I1135" s="7">
        <v>70018000</v>
      </c>
      <c r="J1135" s="7">
        <v>111453000</v>
      </c>
      <c r="K1135" s="7">
        <f>J1135/F1135</f>
        <v>8259.448643841708</v>
      </c>
      <c r="L1135" s="7">
        <f>N1135*J1135</f>
        <v>50153850</v>
      </c>
      <c r="M1135" s="7">
        <f>J1135-L1135</f>
        <v>61299150</v>
      </c>
      <c r="N1135" s="5">
        <v>0.45</v>
      </c>
      <c r="O1135" s="8">
        <f>M1135/(H1135+I1135+L1135)</f>
        <v>0.4457152392735104</v>
      </c>
    </row>
    <row r="1136" spans="1:15" ht="12.75">
      <c r="A1136" s="9" t="s">
        <v>16</v>
      </c>
      <c r="B1136" s="10" t="s">
        <v>2334</v>
      </c>
      <c r="C1136" s="11">
        <v>628250</v>
      </c>
      <c r="D1136" s="12" t="s">
        <v>2335</v>
      </c>
      <c r="E1136" s="10">
        <v>24</v>
      </c>
      <c r="F1136" s="13">
        <v>15855</v>
      </c>
      <c r="G1136" s="13">
        <v>678</v>
      </c>
      <c r="H1136" s="7">
        <v>41918000</v>
      </c>
      <c r="I1136" s="7">
        <v>103532000</v>
      </c>
      <c r="J1136" s="7">
        <v>130745000</v>
      </c>
      <c r="K1136" s="7">
        <f>J1136/F1136</f>
        <v>8246.29454430779</v>
      </c>
      <c r="L1136" s="7">
        <f>N1136*J1136</f>
        <v>58835250</v>
      </c>
      <c r="M1136" s="7">
        <f>J1136-L1136</f>
        <v>71909750</v>
      </c>
      <c r="N1136" s="5">
        <v>0.45</v>
      </c>
      <c r="O1136" s="8">
        <f>M1136/(H1136+I1136+L1136)</f>
        <v>0.35200656924569934</v>
      </c>
    </row>
    <row r="1137" spans="1:15" ht="12.75">
      <c r="A1137" s="9" t="s">
        <v>132</v>
      </c>
      <c r="B1137" s="10" t="s">
        <v>2336</v>
      </c>
      <c r="C1137" s="11">
        <v>602376</v>
      </c>
      <c r="D1137" s="12" t="s">
        <v>2337</v>
      </c>
      <c r="E1137" s="10">
        <v>1</v>
      </c>
      <c r="F1137" s="10">
        <v>685</v>
      </c>
      <c r="G1137" s="10">
        <v>25</v>
      </c>
      <c r="H1137" s="7">
        <v>470000</v>
      </c>
      <c r="I1137" s="7">
        <v>1119000</v>
      </c>
      <c r="J1137" s="7">
        <v>5648000</v>
      </c>
      <c r="K1137" s="7">
        <f>J1137/F1137</f>
        <v>8245.255474452555</v>
      </c>
      <c r="L1137" s="7">
        <f>N1137*J1137</f>
        <v>2541600</v>
      </c>
      <c r="M1137" s="7">
        <f>J1137-L1137</f>
        <v>3106400</v>
      </c>
      <c r="N1137" s="5">
        <v>0.45</v>
      </c>
      <c r="O1137" s="8">
        <f>M1137/(H1137+I1137+L1137)</f>
        <v>0.7520457076453784</v>
      </c>
    </row>
    <row r="1138" spans="1:15" ht="12.75">
      <c r="A1138" s="9" t="s">
        <v>126</v>
      </c>
      <c r="B1138" s="10" t="s">
        <v>2338</v>
      </c>
      <c r="C1138" s="11">
        <v>601590</v>
      </c>
      <c r="D1138" s="12" t="s">
        <v>2339</v>
      </c>
      <c r="E1138" s="10">
        <v>1</v>
      </c>
      <c r="F1138" s="13">
        <v>4700</v>
      </c>
      <c r="G1138" s="10">
        <v>157</v>
      </c>
      <c r="H1138" s="7">
        <v>1186000</v>
      </c>
      <c r="I1138" s="7">
        <v>3154000</v>
      </c>
      <c r="J1138" s="7">
        <v>38748000</v>
      </c>
      <c r="K1138" s="7">
        <f>J1138/F1138</f>
        <v>8244.255319148937</v>
      </c>
      <c r="L1138" s="7">
        <f>N1138*J1138</f>
        <v>17436600</v>
      </c>
      <c r="M1138" s="7">
        <f>J1138-L1138</f>
        <v>21311400</v>
      </c>
      <c r="N1138" s="5">
        <v>0.45</v>
      </c>
      <c r="O1138" s="8">
        <f>M1138/(H1138+I1138+L1138)</f>
        <v>0.9786376201978271</v>
      </c>
    </row>
    <row r="1139" spans="1:15" ht="12.75">
      <c r="A1139" s="32" t="s">
        <v>147</v>
      </c>
      <c r="B1139" s="33" t="s">
        <v>2340</v>
      </c>
      <c r="C1139" s="34">
        <v>635090</v>
      </c>
      <c r="D1139" s="35" t="s">
        <v>2341</v>
      </c>
      <c r="E1139" s="33">
        <v>9</v>
      </c>
      <c r="F1139" s="36">
        <v>4290</v>
      </c>
      <c r="G1139" s="33">
        <v>200</v>
      </c>
      <c r="H1139" s="7">
        <v>7300000</v>
      </c>
      <c r="I1139" s="7">
        <v>35990000</v>
      </c>
      <c r="J1139" s="7">
        <v>35360000</v>
      </c>
      <c r="K1139" s="7">
        <f>J1139/F1139</f>
        <v>8242.424242424242</v>
      </c>
      <c r="L1139" s="7">
        <f>J1139*N1139</f>
        <v>15912000</v>
      </c>
      <c r="M1139" s="7">
        <f>J1139-L1139</f>
        <v>19448000</v>
      </c>
      <c r="N1139" s="5">
        <v>0.45</v>
      </c>
      <c r="O1139" s="8">
        <f>M1139/(H1139+I1139+L1139)</f>
        <v>0.3285024154589372</v>
      </c>
    </row>
    <row r="1140" spans="1:15" ht="12.75">
      <c r="A1140" s="9" t="s">
        <v>16</v>
      </c>
      <c r="B1140" s="10" t="s">
        <v>2342</v>
      </c>
      <c r="C1140" s="11">
        <v>616230</v>
      </c>
      <c r="D1140" s="12" t="s">
        <v>2343</v>
      </c>
      <c r="E1140" s="10">
        <v>15</v>
      </c>
      <c r="F1140" s="13">
        <v>16738</v>
      </c>
      <c r="G1140" s="13">
        <v>742</v>
      </c>
      <c r="H1140" s="7">
        <v>47895000</v>
      </c>
      <c r="I1140" s="7">
        <v>178028000</v>
      </c>
      <c r="J1140" s="7">
        <v>137959000</v>
      </c>
      <c r="K1140" s="7">
        <f>J1140/F1140</f>
        <v>8242.263113872625</v>
      </c>
      <c r="L1140" s="7">
        <f>N1140*J1140</f>
        <v>62081550</v>
      </c>
      <c r="M1140" s="7">
        <f>J1140-L1140</f>
        <v>75877450</v>
      </c>
      <c r="N1140" s="5">
        <v>0.45</v>
      </c>
      <c r="O1140" s="8">
        <f>M1140/(H1140+I1140+L1140)</f>
        <v>0.26345920576602</v>
      </c>
    </row>
    <row r="1141" spans="1:15" ht="12.75">
      <c r="A1141" s="2" t="s">
        <v>135</v>
      </c>
      <c r="B1141" s="5" t="s">
        <v>2344</v>
      </c>
      <c r="C1141" s="3">
        <v>638610</v>
      </c>
      <c r="D1141" s="4" t="s">
        <v>2345</v>
      </c>
      <c r="E1141" s="5">
        <v>2</v>
      </c>
      <c r="F1141" s="5">
        <v>802</v>
      </c>
      <c r="G1141" s="5">
        <v>35</v>
      </c>
      <c r="H1141" s="6">
        <v>373000</v>
      </c>
      <c r="I1141" s="6">
        <v>2902000</v>
      </c>
      <c r="J1141" s="6">
        <v>6605000</v>
      </c>
      <c r="K1141" s="7">
        <f>J1141/F1141</f>
        <v>8235.6608478803</v>
      </c>
      <c r="L1141" s="6">
        <f>J1141*N1141</f>
        <v>2972250</v>
      </c>
      <c r="M1141" s="6">
        <f>J1141-L1141</f>
        <v>3632750</v>
      </c>
      <c r="N1141" s="5">
        <v>0.45</v>
      </c>
      <c r="O1141" s="8">
        <f>M1141/(H1141+I1141+L1141)</f>
        <v>0.5814958581775982</v>
      </c>
    </row>
    <row r="1142" spans="1:15" ht="12.75">
      <c r="A1142" s="2" t="s">
        <v>28</v>
      </c>
      <c r="B1142" s="3" t="s">
        <v>2346</v>
      </c>
      <c r="C1142" s="3">
        <v>601442</v>
      </c>
      <c r="D1142" s="4" t="s">
        <v>2347</v>
      </c>
      <c r="E1142" s="16">
        <v>5</v>
      </c>
      <c r="F1142" s="16">
        <v>891</v>
      </c>
      <c r="G1142" s="16">
        <v>48</v>
      </c>
      <c r="H1142" s="6">
        <v>1602000</v>
      </c>
      <c r="I1142" s="6">
        <v>4288000</v>
      </c>
      <c r="J1142" s="6">
        <v>7337000</v>
      </c>
      <c r="K1142" s="7">
        <f>J1142/F1142</f>
        <v>8234.567901234568</v>
      </c>
      <c r="L1142" s="6">
        <f>J1142*N1142</f>
        <v>3301650</v>
      </c>
      <c r="M1142" s="6">
        <f>J1142-L1142</f>
        <v>4035350</v>
      </c>
      <c r="N1142" s="5">
        <v>0.45</v>
      </c>
      <c r="O1142" s="8">
        <f>M1142/(H1142+I1142+L1142)</f>
        <v>0.4390234615112629</v>
      </c>
    </row>
    <row r="1143" spans="1:15" ht="12.75">
      <c r="A1143" s="5" t="s">
        <v>66</v>
      </c>
      <c r="B1143" s="46" t="s">
        <v>2348</v>
      </c>
      <c r="C1143" s="47">
        <v>602460</v>
      </c>
      <c r="D1143" s="48" t="s">
        <v>2349</v>
      </c>
      <c r="E1143" s="46">
        <v>1</v>
      </c>
      <c r="F1143" s="49">
        <v>2551</v>
      </c>
      <c r="G1143" s="46">
        <v>85</v>
      </c>
      <c r="H1143" s="7">
        <v>2135000</v>
      </c>
      <c r="I1143" s="7">
        <v>2007000</v>
      </c>
      <c r="J1143" s="7">
        <v>21003000</v>
      </c>
      <c r="K1143" s="7">
        <f>J1143/F1143</f>
        <v>8233.241865934928</v>
      </c>
      <c r="L1143" s="7">
        <f>N1143*J1143</f>
        <v>9451350</v>
      </c>
      <c r="M1143" s="7">
        <f>J1143-L1143</f>
        <v>11551650</v>
      </c>
      <c r="N1143" s="5">
        <v>0.45</v>
      </c>
      <c r="O1143" s="8">
        <f>M1143/(H1143+I1143+L1143)</f>
        <v>0.8498015573791596</v>
      </c>
    </row>
    <row r="1144" spans="1:15" ht="12.75">
      <c r="A1144" s="9" t="s">
        <v>45</v>
      </c>
      <c r="B1144" s="10" t="s">
        <v>2350</v>
      </c>
      <c r="C1144" s="11">
        <v>627870</v>
      </c>
      <c r="D1144" s="12" t="s">
        <v>2351</v>
      </c>
      <c r="E1144" s="10">
        <v>1</v>
      </c>
      <c r="F1144" s="13">
        <v>45</v>
      </c>
      <c r="G1144" s="10">
        <v>3</v>
      </c>
      <c r="H1144" s="7">
        <v>147000</v>
      </c>
      <c r="I1144" s="7">
        <v>304000</v>
      </c>
      <c r="J1144" s="7">
        <v>370000</v>
      </c>
      <c r="K1144" s="7">
        <f>J1144/F1144</f>
        <v>8222.222222222223</v>
      </c>
      <c r="L1144" s="7">
        <f>J1144*N1144</f>
        <v>166500</v>
      </c>
      <c r="M1144" s="7">
        <f>J1144-L1144</f>
        <v>203500</v>
      </c>
      <c r="N1144" s="5">
        <v>0.45</v>
      </c>
      <c r="O1144" s="8">
        <f>M1144/(H1144+I1144+L1144)</f>
        <v>0.32955465587044536</v>
      </c>
    </row>
    <row r="1145" spans="1:15" ht="12.75">
      <c r="A1145" s="9" t="s">
        <v>45</v>
      </c>
      <c r="B1145" s="10" t="s">
        <v>2352</v>
      </c>
      <c r="C1145" s="11">
        <v>602700</v>
      </c>
      <c r="D1145" s="12" t="s">
        <v>2353</v>
      </c>
      <c r="E1145" s="10">
        <v>6</v>
      </c>
      <c r="F1145" s="13">
        <v>1622</v>
      </c>
      <c r="G1145" s="10">
        <v>79</v>
      </c>
      <c r="H1145" s="7">
        <v>3181000</v>
      </c>
      <c r="I1145" s="7">
        <v>10194000</v>
      </c>
      <c r="J1145" s="7">
        <v>13336000</v>
      </c>
      <c r="K1145" s="7">
        <f>J1145/F1145</f>
        <v>8221.948212083847</v>
      </c>
      <c r="L1145" s="7">
        <f>J1145*N1145</f>
        <v>6001200</v>
      </c>
      <c r="M1145" s="7">
        <f>J1145-L1145</f>
        <v>7334800</v>
      </c>
      <c r="N1145" s="5">
        <v>0.45</v>
      </c>
      <c r="O1145" s="8">
        <f>M1145/(H1145+I1145+L1145)</f>
        <v>0.37854687709664436</v>
      </c>
    </row>
    <row r="1146" spans="1:15" ht="12.75">
      <c r="A1146" s="9" t="s">
        <v>126</v>
      </c>
      <c r="B1146" s="10" t="s">
        <v>2354</v>
      </c>
      <c r="C1146" s="11">
        <v>625230</v>
      </c>
      <c r="D1146" s="12" t="s">
        <v>2355</v>
      </c>
      <c r="E1146" s="10">
        <v>6</v>
      </c>
      <c r="F1146" s="13">
        <v>3009</v>
      </c>
      <c r="G1146" s="10">
        <v>121</v>
      </c>
      <c r="H1146" s="7">
        <v>6423000</v>
      </c>
      <c r="I1146" s="7">
        <v>17362000</v>
      </c>
      <c r="J1146" s="7">
        <v>24722000</v>
      </c>
      <c r="K1146" s="7">
        <f>J1146/F1146</f>
        <v>8216.018610834164</v>
      </c>
      <c r="L1146" s="7">
        <f>N1146*J1146</f>
        <v>11124900</v>
      </c>
      <c r="M1146" s="7">
        <f>J1146-L1146</f>
        <v>13597100</v>
      </c>
      <c r="N1146" s="5">
        <v>0.45</v>
      </c>
      <c r="O1146" s="8">
        <f>M1146/(H1146+I1146+L1146)</f>
        <v>0.38949123314589845</v>
      </c>
    </row>
    <row r="1147" spans="1:15" ht="12.75">
      <c r="A1147" s="2" t="s">
        <v>28</v>
      </c>
      <c r="B1147" s="3" t="s">
        <v>2356</v>
      </c>
      <c r="C1147" s="3">
        <v>620670</v>
      </c>
      <c r="D1147" s="4" t="s">
        <v>2357</v>
      </c>
      <c r="E1147" s="16">
        <v>6</v>
      </c>
      <c r="F1147" s="17">
        <v>1349</v>
      </c>
      <c r="G1147" s="16">
        <v>75</v>
      </c>
      <c r="H1147" s="6">
        <v>1733000</v>
      </c>
      <c r="I1147" s="6">
        <v>8393000</v>
      </c>
      <c r="J1147" s="6">
        <v>11082000</v>
      </c>
      <c r="K1147" s="7">
        <f>J1147/F1147</f>
        <v>8214.97405485545</v>
      </c>
      <c r="L1147" s="6">
        <f>J1147*N1147</f>
        <v>4986900</v>
      </c>
      <c r="M1147" s="6">
        <f>J1147-L1147</f>
        <v>6095100</v>
      </c>
      <c r="N1147" s="5">
        <v>0.45</v>
      </c>
      <c r="O1147" s="8">
        <f>M1147/(H1147+I1147+L1147)</f>
        <v>0.40330446175121915</v>
      </c>
    </row>
    <row r="1148" spans="1:15" ht="12.75">
      <c r="A1148" s="9" t="s">
        <v>16</v>
      </c>
      <c r="B1148" s="10" t="s">
        <v>2358</v>
      </c>
      <c r="C1148" s="11">
        <v>601830</v>
      </c>
      <c r="D1148" s="12" t="s">
        <v>2359</v>
      </c>
      <c r="E1148" s="10">
        <v>1</v>
      </c>
      <c r="F1148" s="13">
        <v>564</v>
      </c>
      <c r="G1148" s="13">
        <v>26</v>
      </c>
      <c r="H1148" s="7">
        <v>693000</v>
      </c>
      <c r="I1148" s="7">
        <v>1236000</v>
      </c>
      <c r="J1148" s="7">
        <v>4633000</v>
      </c>
      <c r="K1148" s="7">
        <f>J1148/F1148</f>
        <v>8214.539007092199</v>
      </c>
      <c r="L1148" s="7">
        <f>N1148*J1148</f>
        <v>2084850</v>
      </c>
      <c r="M1148" s="7">
        <f>J1148-L1148</f>
        <v>2548150</v>
      </c>
      <c r="N1148" s="5">
        <v>0.45</v>
      </c>
      <c r="O1148" s="8">
        <f>M1148/(H1148+I1148+L1148)</f>
        <v>0.6348393686859249</v>
      </c>
    </row>
    <row r="1149" spans="1:15" ht="12.75">
      <c r="A1149" s="9" t="s">
        <v>126</v>
      </c>
      <c r="B1149" s="10" t="s">
        <v>2360</v>
      </c>
      <c r="C1149" s="11">
        <v>638880</v>
      </c>
      <c r="D1149" s="12" t="s">
        <v>2361</v>
      </c>
      <c r="E1149" s="10">
        <v>7</v>
      </c>
      <c r="F1149" s="13">
        <v>4170</v>
      </c>
      <c r="G1149" s="10">
        <v>178</v>
      </c>
      <c r="H1149" s="7">
        <v>7080000</v>
      </c>
      <c r="I1149" s="7">
        <v>17296000</v>
      </c>
      <c r="J1149" s="7">
        <v>34245000</v>
      </c>
      <c r="K1149" s="7">
        <f>J1149/F1149</f>
        <v>8212.230215827338</v>
      </c>
      <c r="L1149" s="7">
        <f>N1149*J1149</f>
        <v>15410250</v>
      </c>
      <c r="M1149" s="7">
        <f>J1149-L1149</f>
        <v>18834750</v>
      </c>
      <c r="N1149" s="5">
        <v>0.45</v>
      </c>
      <c r="O1149" s="8">
        <f>M1149/(H1149+I1149+L1149)</f>
        <v>0.47339847309057775</v>
      </c>
    </row>
    <row r="1150" spans="1:15" ht="12.75">
      <c r="A1150" s="9" t="s">
        <v>51</v>
      </c>
      <c r="B1150" s="10" t="s">
        <v>2362</v>
      </c>
      <c r="C1150" s="11">
        <v>602330</v>
      </c>
      <c r="D1150" s="12" t="s">
        <v>2363</v>
      </c>
      <c r="E1150" s="10">
        <v>1</v>
      </c>
      <c r="F1150" s="13">
        <v>394</v>
      </c>
      <c r="G1150" s="10">
        <v>24</v>
      </c>
      <c r="H1150" s="7">
        <v>164000</v>
      </c>
      <c r="I1150" s="7">
        <v>1222000</v>
      </c>
      <c r="J1150" s="7">
        <v>3232000</v>
      </c>
      <c r="K1150" s="7">
        <f>J1150/F1150</f>
        <v>8203.045685279189</v>
      </c>
      <c r="L1150" s="7">
        <f>N1150*J1150</f>
        <v>1454400</v>
      </c>
      <c r="M1150" s="7">
        <f>J1150-L1150</f>
        <v>1777600</v>
      </c>
      <c r="N1150" s="5">
        <v>0.45</v>
      </c>
      <c r="O1150" s="8">
        <f>M1150/(H1150+I1150+L1150)</f>
        <v>0.6258273482608083</v>
      </c>
    </row>
    <row r="1151" spans="1:15" ht="12.75">
      <c r="A1151" s="9" t="s">
        <v>86</v>
      </c>
      <c r="B1151" s="10" t="s">
        <v>2364</v>
      </c>
      <c r="C1151" s="11">
        <v>601939</v>
      </c>
      <c r="D1151" s="12" t="s">
        <v>2365</v>
      </c>
      <c r="E1151" s="10">
        <v>1</v>
      </c>
      <c r="F1151" s="13">
        <v>255</v>
      </c>
      <c r="G1151" s="13">
        <v>12</v>
      </c>
      <c r="H1151" s="7">
        <v>628000</v>
      </c>
      <c r="I1151" s="7">
        <v>789000</v>
      </c>
      <c r="J1151" s="7">
        <v>2091000</v>
      </c>
      <c r="K1151" s="7">
        <f>J1151/F1151</f>
        <v>8200</v>
      </c>
      <c r="L1151" s="7">
        <f>N1151*J1151</f>
        <v>940950</v>
      </c>
      <c r="M1151" s="7">
        <f>J1151-L1151</f>
        <v>1150050</v>
      </c>
      <c r="N1151" s="5">
        <v>0.45</v>
      </c>
      <c r="O1151" s="8">
        <f>M1151/(H1151+I1151+L1151)</f>
        <v>0.4877329884009415</v>
      </c>
    </row>
    <row r="1152" spans="1:15" ht="12.75">
      <c r="A1152" s="9" t="s">
        <v>129</v>
      </c>
      <c r="B1152" s="10" t="s">
        <v>2366</v>
      </c>
      <c r="C1152" s="11">
        <v>601647</v>
      </c>
      <c r="D1152" s="12" t="s">
        <v>2367</v>
      </c>
      <c r="E1152" s="10">
        <v>1</v>
      </c>
      <c r="F1152" s="13">
        <v>775</v>
      </c>
      <c r="G1152" s="13">
        <v>29</v>
      </c>
      <c r="H1152" s="7">
        <v>1047000</v>
      </c>
      <c r="I1152" s="7">
        <v>3301000</v>
      </c>
      <c r="J1152" s="7">
        <v>6354000</v>
      </c>
      <c r="K1152" s="7">
        <f>J1152/F1152</f>
        <v>8198.709677419354</v>
      </c>
      <c r="L1152" s="17">
        <f>J1152*N1152</f>
        <v>2859300</v>
      </c>
      <c r="M1152" s="17">
        <f>J1152-L1152</f>
        <v>3494700</v>
      </c>
      <c r="N1152" s="5">
        <v>0.45</v>
      </c>
      <c r="O1152" s="8">
        <f>M1152/(H1152+I1152+L1152)</f>
        <v>0.4848833821264551</v>
      </c>
    </row>
    <row r="1153" spans="1:15" ht="12.75">
      <c r="A1153" s="9" t="s">
        <v>129</v>
      </c>
      <c r="B1153" s="10" t="s">
        <v>2368</v>
      </c>
      <c r="C1153" s="11">
        <v>602458</v>
      </c>
      <c r="D1153" s="12" t="s">
        <v>2369</v>
      </c>
      <c r="E1153" s="10">
        <v>1</v>
      </c>
      <c r="F1153" s="13">
        <v>779</v>
      </c>
      <c r="G1153" s="13">
        <v>37</v>
      </c>
      <c r="H1153" s="7">
        <v>1940000</v>
      </c>
      <c r="I1153" s="7">
        <v>4134000</v>
      </c>
      <c r="J1153" s="7">
        <v>6383000</v>
      </c>
      <c r="K1153" s="7">
        <f>J1153/F1153</f>
        <v>8193.838254172015</v>
      </c>
      <c r="L1153" s="17">
        <f>J1153*N1153</f>
        <v>2872350</v>
      </c>
      <c r="M1153" s="17">
        <f>J1153-L1153</f>
        <v>3510650</v>
      </c>
      <c r="N1153" s="5">
        <v>0.45</v>
      </c>
      <c r="O1153" s="8">
        <f>M1153/(H1153+I1153+L1153)</f>
        <v>0.3924114303598674</v>
      </c>
    </row>
    <row r="1154" spans="1:15" ht="12.75">
      <c r="A1154" s="9" t="s">
        <v>86</v>
      </c>
      <c r="B1154" s="10" t="s">
        <v>2370</v>
      </c>
      <c r="C1154" s="11">
        <v>601735</v>
      </c>
      <c r="D1154" s="12" t="s">
        <v>2371</v>
      </c>
      <c r="E1154" s="10">
        <v>1</v>
      </c>
      <c r="F1154" s="13">
        <v>122</v>
      </c>
      <c r="G1154" s="13">
        <v>6</v>
      </c>
      <c r="H1154" s="7">
        <v>166000</v>
      </c>
      <c r="I1154" s="7">
        <v>696000</v>
      </c>
      <c r="J1154" s="7">
        <v>999000</v>
      </c>
      <c r="K1154" s="7">
        <f>J1154/F1154</f>
        <v>8188.524590163935</v>
      </c>
      <c r="L1154" s="7">
        <f>N1154*J1154</f>
        <v>449550</v>
      </c>
      <c r="M1154" s="7">
        <f>J1154-L1154</f>
        <v>549450</v>
      </c>
      <c r="N1154" s="5">
        <v>0.45</v>
      </c>
      <c r="O1154" s="8">
        <f>M1154/(H1154+I1154+L1154)</f>
        <v>0.4189317982539743</v>
      </c>
    </row>
    <row r="1155" spans="1:15" ht="12.75">
      <c r="A1155" s="2" t="s">
        <v>19</v>
      </c>
      <c r="B1155" s="3" t="s">
        <v>2372</v>
      </c>
      <c r="C1155" s="3">
        <v>636420</v>
      </c>
      <c r="D1155" s="4" t="s">
        <v>2373</v>
      </c>
      <c r="E1155" s="5">
        <v>1</v>
      </c>
      <c r="F1155" s="5">
        <v>207</v>
      </c>
      <c r="G1155" s="5">
        <v>10</v>
      </c>
      <c r="H1155" s="6">
        <v>258000</v>
      </c>
      <c r="I1155" s="6">
        <v>778000</v>
      </c>
      <c r="J1155" s="6">
        <v>1694000</v>
      </c>
      <c r="K1155" s="7">
        <f>J1155/F1155</f>
        <v>8183.574879227053</v>
      </c>
      <c r="L1155" s="6">
        <f>J1155*N1155</f>
        <v>762300</v>
      </c>
      <c r="M1155" s="6">
        <f>J1155-L1155</f>
        <v>931700</v>
      </c>
      <c r="N1155" s="5">
        <v>0.45</v>
      </c>
      <c r="O1155" s="8">
        <f>M1155/(H1155+I1155+L1155)</f>
        <v>0.5181004281821721</v>
      </c>
    </row>
    <row r="1156" spans="1:15" ht="12.75">
      <c r="A1156" s="16" t="s">
        <v>69</v>
      </c>
      <c r="B1156" s="24" t="s">
        <v>2374</v>
      </c>
      <c r="C1156" s="25">
        <v>602363</v>
      </c>
      <c r="D1156" s="26" t="s">
        <v>2375</v>
      </c>
      <c r="E1156" s="24">
        <v>1</v>
      </c>
      <c r="F1156" s="27">
        <v>847</v>
      </c>
      <c r="G1156" s="24">
        <v>36</v>
      </c>
      <c r="H1156" s="7">
        <v>698000</v>
      </c>
      <c r="I1156" s="7">
        <v>2271000</v>
      </c>
      <c r="J1156" s="7">
        <v>6924000</v>
      </c>
      <c r="K1156" s="7">
        <f>J1156/F1156</f>
        <v>8174.734356552538</v>
      </c>
      <c r="L1156" s="7">
        <f>N1156*J1156</f>
        <v>3115800</v>
      </c>
      <c r="M1156" s="7">
        <f>J1156-L1156</f>
        <v>3808200</v>
      </c>
      <c r="N1156" s="5">
        <v>0.45</v>
      </c>
      <c r="O1156" s="8">
        <f>M1156/(H1156+I1156+L1156)</f>
        <v>0.6258545884827768</v>
      </c>
    </row>
    <row r="1157" spans="1:15" ht="12.75">
      <c r="A1157" s="9" t="s">
        <v>16</v>
      </c>
      <c r="B1157" s="10" t="s">
        <v>2376</v>
      </c>
      <c r="C1157" s="11">
        <v>601426</v>
      </c>
      <c r="D1157" s="12" t="s">
        <v>2377</v>
      </c>
      <c r="E1157" s="10">
        <v>5</v>
      </c>
      <c r="F1157" s="13">
        <v>2163</v>
      </c>
      <c r="G1157" s="13">
        <v>101</v>
      </c>
      <c r="H1157" s="7">
        <v>4426000</v>
      </c>
      <c r="I1157" s="7">
        <v>17928000</v>
      </c>
      <c r="J1157" s="7">
        <v>17675000</v>
      </c>
      <c r="K1157" s="7">
        <f>J1157/F1157</f>
        <v>8171.521035598706</v>
      </c>
      <c r="L1157" s="7">
        <f>N1157*J1157</f>
        <v>7953750</v>
      </c>
      <c r="M1157" s="7">
        <f>J1157-L1157</f>
        <v>9721250</v>
      </c>
      <c r="N1157" s="5">
        <v>0.45</v>
      </c>
      <c r="O1157" s="8">
        <f>M1157/(H1157+I1157+L1157)</f>
        <v>0.32075129298611743</v>
      </c>
    </row>
    <row r="1158" spans="1:15" ht="12.75">
      <c r="A1158" s="9" t="s">
        <v>42</v>
      </c>
      <c r="B1158" s="10" t="s">
        <v>2378</v>
      </c>
      <c r="C1158" s="11">
        <v>630780</v>
      </c>
      <c r="D1158" s="12" t="s">
        <v>2379</v>
      </c>
      <c r="E1158" s="10">
        <v>3</v>
      </c>
      <c r="F1158" s="13">
        <v>1167</v>
      </c>
      <c r="G1158" s="10">
        <v>52</v>
      </c>
      <c r="H1158" s="7">
        <v>1728000</v>
      </c>
      <c r="I1158" s="7">
        <v>5628000</v>
      </c>
      <c r="J1158" s="7">
        <v>9536000</v>
      </c>
      <c r="K1158" s="7">
        <f>J1158/F1158</f>
        <v>8171.379605826906</v>
      </c>
      <c r="L1158" s="7">
        <f>J1158*N1158</f>
        <v>4291200</v>
      </c>
      <c r="M1158" s="7">
        <f>J1158-L1158</f>
        <v>5244800</v>
      </c>
      <c r="N1158" s="5">
        <v>0.45</v>
      </c>
      <c r="O1158" s="8">
        <f>M1158/(H1158+I1158+L1158)</f>
        <v>0.4503056528607734</v>
      </c>
    </row>
    <row r="1159" spans="1:15" ht="12.75">
      <c r="A1159" s="10" t="s">
        <v>247</v>
      </c>
      <c r="B1159" s="10" t="s">
        <v>2380</v>
      </c>
      <c r="C1159" s="11">
        <v>602424</v>
      </c>
      <c r="D1159" s="12" t="s">
        <v>2381</v>
      </c>
      <c r="E1159" s="10">
        <v>1</v>
      </c>
      <c r="F1159" s="13">
        <v>431</v>
      </c>
      <c r="G1159" s="10">
        <v>27</v>
      </c>
      <c r="H1159" s="7">
        <v>499000</v>
      </c>
      <c r="I1159" s="7">
        <v>2364000</v>
      </c>
      <c r="J1159" s="7">
        <v>3519000</v>
      </c>
      <c r="K1159" s="7">
        <f>J1159/F1159</f>
        <v>8164.733178654293</v>
      </c>
      <c r="L1159" s="7">
        <f>J1159*N1159</f>
        <v>1583550</v>
      </c>
      <c r="M1159" s="6">
        <f>J1159-L1159</f>
        <v>1935450</v>
      </c>
      <c r="N1159" s="5">
        <v>0.45</v>
      </c>
      <c r="O1159" s="8">
        <f>M1159/(H1159+I1159+L1159)</f>
        <v>0.4352700408181624</v>
      </c>
    </row>
    <row r="1160" spans="1:15" ht="12.75">
      <c r="A1160" s="9" t="s">
        <v>16</v>
      </c>
      <c r="B1160" s="10" t="s">
        <v>2382</v>
      </c>
      <c r="C1160" s="11">
        <v>601705</v>
      </c>
      <c r="D1160" s="12" t="s">
        <v>2383</v>
      </c>
      <c r="E1160" s="10">
        <v>1</v>
      </c>
      <c r="F1160" s="13">
        <v>1346</v>
      </c>
      <c r="G1160" s="13">
        <v>76</v>
      </c>
      <c r="H1160" s="7">
        <v>1288000</v>
      </c>
      <c r="I1160" s="7">
        <v>6321000</v>
      </c>
      <c r="J1160" s="7">
        <v>10983000</v>
      </c>
      <c r="K1160" s="7">
        <f>J1160/F1160</f>
        <v>8159.732540861813</v>
      </c>
      <c r="L1160" s="7">
        <f>N1160*J1160</f>
        <v>4942350</v>
      </c>
      <c r="M1160" s="7">
        <f>J1160-L1160</f>
        <v>6040650</v>
      </c>
      <c r="N1160" s="5">
        <v>0.45</v>
      </c>
      <c r="O1160" s="8">
        <f>M1160/(H1160+I1160+L1160)</f>
        <v>0.48127492261788574</v>
      </c>
    </row>
    <row r="1161" spans="1:15" ht="12.75">
      <c r="A1161" s="9" t="s">
        <v>94</v>
      </c>
      <c r="B1161" s="10" t="s">
        <v>2384</v>
      </c>
      <c r="C1161" s="11">
        <v>634080</v>
      </c>
      <c r="D1161" s="12" t="s">
        <v>2385</v>
      </c>
      <c r="E1161" s="10">
        <v>1</v>
      </c>
      <c r="F1161" s="13">
        <v>79</v>
      </c>
      <c r="G1161" s="10">
        <v>5</v>
      </c>
      <c r="H1161" s="7">
        <v>461000</v>
      </c>
      <c r="I1161" s="7">
        <v>1562000</v>
      </c>
      <c r="J1161" s="7">
        <v>644000</v>
      </c>
      <c r="K1161" s="7">
        <f>J1161/F1161</f>
        <v>8151.898734177215</v>
      </c>
      <c r="L1161" s="7">
        <f>N1161*J1161</f>
        <v>289800</v>
      </c>
      <c r="M1161" s="17">
        <f>J1161-L1161</f>
        <v>354200</v>
      </c>
      <c r="N1161" s="5">
        <v>0.45</v>
      </c>
      <c r="O1161" s="8">
        <f>M1161/(H1161+I1161+L1161)</f>
        <v>0.15314769975786924</v>
      </c>
    </row>
    <row r="1162" spans="1:15" ht="12.75">
      <c r="A1162" s="9" t="s">
        <v>120</v>
      </c>
      <c r="B1162" s="10" t="s">
        <v>2386</v>
      </c>
      <c r="C1162" s="11">
        <v>613890</v>
      </c>
      <c r="D1162" s="12" t="s">
        <v>2387</v>
      </c>
      <c r="E1162" s="10">
        <v>36</v>
      </c>
      <c r="F1162" s="13">
        <v>20550</v>
      </c>
      <c r="G1162" s="13">
        <v>944</v>
      </c>
      <c r="H1162" s="7">
        <v>25532000</v>
      </c>
      <c r="I1162" s="7">
        <v>129813000</v>
      </c>
      <c r="J1162" s="7">
        <v>167446000</v>
      </c>
      <c r="K1162" s="7">
        <f>J1162/F1162</f>
        <v>8148.223844282238</v>
      </c>
      <c r="L1162" s="7">
        <f>N1162*J1162</f>
        <v>75350700</v>
      </c>
      <c r="M1162" s="7">
        <f>J1162-L1162</f>
        <v>92095300</v>
      </c>
      <c r="N1162" s="5">
        <v>0.45</v>
      </c>
      <c r="O1162" s="8">
        <f>M1162/(H1162+I1162+L1162)</f>
        <v>0.39920683393752027</v>
      </c>
    </row>
    <row r="1163" spans="1:15" ht="12.75">
      <c r="A1163" s="20" t="s">
        <v>91</v>
      </c>
      <c r="B1163" s="20" t="s">
        <v>2388</v>
      </c>
      <c r="C1163" s="21">
        <v>600052</v>
      </c>
      <c r="D1163" s="22" t="s">
        <v>2389</v>
      </c>
      <c r="E1163" s="20">
        <v>8</v>
      </c>
      <c r="F1163" s="23">
        <v>3580</v>
      </c>
      <c r="G1163" s="20">
        <v>164</v>
      </c>
      <c r="H1163" s="7">
        <v>9360000</v>
      </c>
      <c r="I1163" s="7">
        <v>22957000</v>
      </c>
      <c r="J1163" s="7">
        <v>29166000</v>
      </c>
      <c r="K1163" s="7">
        <f>J1163/F1163</f>
        <v>8146.927374301676</v>
      </c>
      <c r="L1163" s="6">
        <f>J1163*N1163</f>
        <v>13124700</v>
      </c>
      <c r="M1163" s="6">
        <f>J1163-L1163</f>
        <v>16041300</v>
      </c>
      <c r="N1163" s="5">
        <v>0.45</v>
      </c>
      <c r="O1163" s="8">
        <f>M1163/(H1163+I1163+L1163)</f>
        <v>0.35300836016258197</v>
      </c>
    </row>
    <row r="1164" spans="1:15" ht="12.75">
      <c r="A1164" s="9" t="s">
        <v>45</v>
      </c>
      <c r="B1164" s="10" t="s">
        <v>2390</v>
      </c>
      <c r="C1164" s="11">
        <v>624930</v>
      </c>
      <c r="D1164" s="12" t="s">
        <v>2391</v>
      </c>
      <c r="E1164" s="10">
        <v>1</v>
      </c>
      <c r="F1164" s="13">
        <v>241</v>
      </c>
      <c r="G1164" s="10">
        <v>11</v>
      </c>
      <c r="H1164" s="7">
        <v>347000</v>
      </c>
      <c r="I1164" s="7">
        <v>916000</v>
      </c>
      <c r="J1164" s="7">
        <v>1962000</v>
      </c>
      <c r="K1164" s="7">
        <f>J1164/F1164</f>
        <v>8141.078838174274</v>
      </c>
      <c r="L1164" s="7">
        <f>J1164*N1164</f>
        <v>882900</v>
      </c>
      <c r="M1164" s="7">
        <f>J1164-L1164</f>
        <v>1079100</v>
      </c>
      <c r="N1164" s="5">
        <v>0.45</v>
      </c>
      <c r="O1164" s="8">
        <f>M1164/(H1164+I1164+L1164)</f>
        <v>0.5028659303788621</v>
      </c>
    </row>
    <row r="1165" spans="1:15" ht="12.75">
      <c r="A1165" s="9" t="s">
        <v>86</v>
      </c>
      <c r="B1165" s="10" t="s">
        <v>2392</v>
      </c>
      <c r="C1165" s="11">
        <v>602206</v>
      </c>
      <c r="D1165" s="12" t="s">
        <v>2393</v>
      </c>
      <c r="E1165" s="10">
        <v>1</v>
      </c>
      <c r="F1165" s="13">
        <v>5869</v>
      </c>
      <c r="G1165" s="13">
        <v>232</v>
      </c>
      <c r="H1165" s="7">
        <v>9097000</v>
      </c>
      <c r="I1165" s="7">
        <v>22264000</v>
      </c>
      <c r="J1165" s="7">
        <v>47740000</v>
      </c>
      <c r="K1165" s="7">
        <f>J1165/F1165</f>
        <v>8134.264781052991</v>
      </c>
      <c r="L1165" s="7">
        <f>N1165*J1165</f>
        <v>21483000</v>
      </c>
      <c r="M1165" s="7">
        <f>J1165-L1165</f>
        <v>26257000</v>
      </c>
      <c r="N1165" s="5">
        <v>0.45</v>
      </c>
      <c r="O1165" s="8">
        <f>M1165/(H1165+I1165+L1165)</f>
        <v>0.4968776019983347</v>
      </c>
    </row>
    <row r="1166" spans="1:15" ht="12.75">
      <c r="A1166" s="9" t="s">
        <v>182</v>
      </c>
      <c r="B1166" s="10" t="s">
        <v>2394</v>
      </c>
      <c r="C1166" s="11">
        <v>620190</v>
      </c>
      <c r="D1166" s="12" t="s">
        <v>2395</v>
      </c>
      <c r="E1166" s="10">
        <v>9</v>
      </c>
      <c r="F1166" s="13">
        <v>4352</v>
      </c>
      <c r="G1166" s="13">
        <v>194</v>
      </c>
      <c r="H1166" s="7">
        <v>10630000</v>
      </c>
      <c r="I1166" s="7">
        <v>30713000</v>
      </c>
      <c r="J1166" s="7">
        <v>35350000</v>
      </c>
      <c r="K1166" s="7">
        <f>J1166/F1166</f>
        <v>8122.702205882353</v>
      </c>
      <c r="L1166" s="7">
        <f>N1166*J1166</f>
        <v>15907500</v>
      </c>
      <c r="M1166" s="7">
        <f>J1166-L1166</f>
        <v>19442500</v>
      </c>
      <c r="N1166" s="5">
        <v>0.45</v>
      </c>
      <c r="O1166" s="8">
        <f>M1166/(H1166+I1166+L1166)</f>
        <v>0.33960402092558145</v>
      </c>
    </row>
    <row r="1167" spans="1:15" ht="12.75">
      <c r="A1167" s="9" t="s">
        <v>129</v>
      </c>
      <c r="B1167" s="10" t="s">
        <v>2396</v>
      </c>
      <c r="C1167" s="11">
        <v>601880</v>
      </c>
      <c r="D1167" s="12" t="s">
        <v>2397</v>
      </c>
      <c r="E1167" s="10">
        <v>1</v>
      </c>
      <c r="F1167" s="13">
        <v>625</v>
      </c>
      <c r="G1167" s="13">
        <v>17</v>
      </c>
      <c r="H1167" s="7">
        <v>2070000</v>
      </c>
      <c r="I1167" s="7">
        <v>2168000</v>
      </c>
      <c r="J1167" s="7">
        <v>5070000</v>
      </c>
      <c r="K1167" s="7">
        <f>J1167/F1167</f>
        <v>8112</v>
      </c>
      <c r="L1167" s="17">
        <f>J1167*N1167</f>
        <v>2281500</v>
      </c>
      <c r="M1167" s="17">
        <f>J1167-L1167</f>
        <v>2788500</v>
      </c>
      <c r="N1167" s="5">
        <v>0.45</v>
      </c>
      <c r="O1167" s="8">
        <f>M1167/(H1167+I1167+L1167)</f>
        <v>0.42771684945164506</v>
      </c>
    </row>
    <row r="1168" spans="1:15" ht="12.75">
      <c r="A1168" s="9" t="s">
        <v>126</v>
      </c>
      <c r="B1168" s="10" t="s">
        <v>2398</v>
      </c>
      <c r="C1168" s="11">
        <v>620730</v>
      </c>
      <c r="D1168" s="12" t="s">
        <v>2399</v>
      </c>
      <c r="E1168" s="10">
        <v>2</v>
      </c>
      <c r="F1168" s="13">
        <v>1570</v>
      </c>
      <c r="G1168" s="10">
        <v>61</v>
      </c>
      <c r="H1168" s="7">
        <v>1853000</v>
      </c>
      <c r="I1168" s="7">
        <v>6129000</v>
      </c>
      <c r="J1168" s="7">
        <v>12733000</v>
      </c>
      <c r="K1168" s="7">
        <f>J1168/F1168</f>
        <v>8110.1910828025475</v>
      </c>
      <c r="L1168" s="7">
        <f>N1168*J1168</f>
        <v>5729850</v>
      </c>
      <c r="M1168" s="7">
        <f>J1168-L1168</f>
        <v>7003150</v>
      </c>
      <c r="N1168" s="5">
        <v>0.45</v>
      </c>
      <c r="O1168" s="8">
        <f>M1168/(H1168+I1168+L1168)</f>
        <v>0.5107370631971616</v>
      </c>
    </row>
    <row r="1169" spans="1:15" ht="12.75">
      <c r="A1169" s="2" t="s">
        <v>48</v>
      </c>
      <c r="B1169" s="3" t="s">
        <v>2400</v>
      </c>
      <c r="C1169" s="3">
        <v>602024</v>
      </c>
      <c r="D1169" s="4" t="s">
        <v>2401</v>
      </c>
      <c r="E1169" s="16">
        <v>1</v>
      </c>
      <c r="F1169" s="16">
        <v>79</v>
      </c>
      <c r="G1169" s="16">
        <v>6</v>
      </c>
      <c r="H1169" s="5">
        <v>0</v>
      </c>
      <c r="I1169" s="6">
        <v>248000</v>
      </c>
      <c r="J1169" s="6">
        <v>640000</v>
      </c>
      <c r="K1169" s="7">
        <f>J1169/F1169</f>
        <v>8101.265822784811</v>
      </c>
      <c r="L1169" s="6">
        <f>J1169*N1169</f>
        <v>288000</v>
      </c>
      <c r="M1169" s="6">
        <f>J1169-L1169</f>
        <v>352000</v>
      </c>
      <c r="N1169" s="5">
        <v>0.45</v>
      </c>
      <c r="O1169" s="8">
        <f>M1169/(I1169+J1169+L1169)</f>
        <v>0.29931972789115646</v>
      </c>
    </row>
    <row r="1170" spans="1:15" ht="12.75">
      <c r="A1170" s="9" t="s">
        <v>86</v>
      </c>
      <c r="B1170" s="10" t="s">
        <v>2402</v>
      </c>
      <c r="C1170" s="11">
        <v>601488</v>
      </c>
      <c r="D1170" s="12" t="s">
        <v>2403</v>
      </c>
      <c r="E1170" s="10">
        <v>1</v>
      </c>
      <c r="F1170" s="13">
        <v>2959</v>
      </c>
      <c r="G1170" s="13">
        <v>128</v>
      </c>
      <c r="H1170" s="7">
        <v>1794000</v>
      </c>
      <c r="I1170" s="7">
        <v>11824000</v>
      </c>
      <c r="J1170" s="7">
        <v>23968000</v>
      </c>
      <c r="K1170" s="7">
        <f>J1170/F1170</f>
        <v>8100.033795201081</v>
      </c>
      <c r="L1170" s="7">
        <f>N1170*J1170</f>
        <v>10785600</v>
      </c>
      <c r="M1170" s="7">
        <f>J1170-L1170</f>
        <v>13182400</v>
      </c>
      <c r="N1170" s="5">
        <v>0.45</v>
      </c>
      <c r="O1170" s="8">
        <f>M1170/(H1170+I1170+L1170)</f>
        <v>0.5401825960104247</v>
      </c>
    </row>
    <row r="1171" spans="1:15" ht="12.75">
      <c r="A1171" s="9" t="s">
        <v>120</v>
      </c>
      <c r="B1171" s="10" t="s">
        <v>2404</v>
      </c>
      <c r="C1171" s="11">
        <v>601786</v>
      </c>
      <c r="D1171" s="12" t="s">
        <v>2405</v>
      </c>
      <c r="E1171" s="10">
        <v>1</v>
      </c>
      <c r="F1171" s="13">
        <v>616</v>
      </c>
      <c r="G1171" s="13">
        <v>33</v>
      </c>
      <c r="H1171" s="7">
        <v>987000</v>
      </c>
      <c r="I1171" s="7">
        <v>1802000</v>
      </c>
      <c r="J1171" s="7">
        <v>4984000</v>
      </c>
      <c r="K1171" s="7">
        <f>J1171/F1171</f>
        <v>8090.909090909091</v>
      </c>
      <c r="L1171" s="7">
        <f>N1171*J1171</f>
        <v>2242800</v>
      </c>
      <c r="M1171" s="7">
        <f>J1171-L1171</f>
        <v>2741200</v>
      </c>
      <c r="N1171" s="5">
        <v>0.45</v>
      </c>
      <c r="O1171" s="8">
        <f>M1171/(H1171+I1171+L1171)</f>
        <v>0.5447752295401248</v>
      </c>
    </row>
    <row r="1172" spans="1:15" ht="12.75">
      <c r="A1172" s="9" t="s">
        <v>86</v>
      </c>
      <c r="B1172" s="10" t="s">
        <v>2406</v>
      </c>
      <c r="C1172" s="11">
        <v>602416</v>
      </c>
      <c r="D1172" s="12" t="s">
        <v>2407</v>
      </c>
      <c r="E1172" s="10">
        <v>1</v>
      </c>
      <c r="F1172" s="13">
        <v>560</v>
      </c>
      <c r="G1172" s="13">
        <v>27</v>
      </c>
      <c r="H1172" s="7">
        <v>1467000</v>
      </c>
      <c r="I1172" s="7">
        <v>2132000</v>
      </c>
      <c r="J1172" s="7">
        <v>4526000</v>
      </c>
      <c r="K1172" s="7">
        <f>J1172/F1172</f>
        <v>8082.142857142857</v>
      </c>
      <c r="L1172" s="7">
        <f>N1172*J1172</f>
        <v>2036700</v>
      </c>
      <c r="M1172" s="7">
        <f>J1172-L1172</f>
        <v>2489300</v>
      </c>
      <c r="N1172" s="5">
        <v>0.45</v>
      </c>
      <c r="O1172" s="8">
        <f>M1172/(H1172+I1172+L1172)</f>
        <v>0.44170200684919353</v>
      </c>
    </row>
    <row r="1173" spans="1:15" ht="12.75">
      <c r="A1173" s="9" t="s">
        <v>86</v>
      </c>
      <c r="B1173" s="10" t="s">
        <v>2408</v>
      </c>
      <c r="C1173" s="11">
        <v>601869</v>
      </c>
      <c r="D1173" s="12" t="s">
        <v>2409</v>
      </c>
      <c r="E1173" s="10">
        <v>1</v>
      </c>
      <c r="F1173" s="13">
        <v>195</v>
      </c>
      <c r="G1173" s="13">
        <v>7</v>
      </c>
      <c r="H1173" s="7">
        <v>476000</v>
      </c>
      <c r="I1173" s="7">
        <v>1148000</v>
      </c>
      <c r="J1173" s="7">
        <v>1575000</v>
      </c>
      <c r="K1173" s="7">
        <f>J1173/F1173</f>
        <v>8076.923076923077</v>
      </c>
      <c r="L1173" s="7">
        <f>N1173*J1173</f>
        <v>708750</v>
      </c>
      <c r="M1173" s="7">
        <f>J1173-L1173</f>
        <v>866250</v>
      </c>
      <c r="N1173" s="5">
        <v>0.45</v>
      </c>
      <c r="O1173" s="8">
        <f>M1173/(H1173+I1173+L1173)</f>
        <v>0.37134283570892723</v>
      </c>
    </row>
    <row r="1174" spans="1:15" ht="12.75">
      <c r="A1174" s="9" t="s">
        <v>120</v>
      </c>
      <c r="B1174" s="10" t="s">
        <v>2410</v>
      </c>
      <c r="C1174" s="11">
        <v>601480</v>
      </c>
      <c r="D1174" s="12" t="s">
        <v>2411</v>
      </c>
      <c r="E1174" s="10">
        <v>1</v>
      </c>
      <c r="F1174" s="13">
        <v>355</v>
      </c>
      <c r="G1174" s="13">
        <v>19</v>
      </c>
      <c r="H1174" s="7">
        <v>438000</v>
      </c>
      <c r="I1174" s="7">
        <v>754000</v>
      </c>
      <c r="J1174" s="7">
        <v>2866000</v>
      </c>
      <c r="K1174" s="7">
        <f>J1174/F1174</f>
        <v>8073.239436619719</v>
      </c>
      <c r="L1174" s="7">
        <f>N1174*J1174</f>
        <v>1289700</v>
      </c>
      <c r="M1174" s="7">
        <f>J1174-L1174</f>
        <v>1576300</v>
      </c>
      <c r="N1174" s="5">
        <v>0.45</v>
      </c>
      <c r="O1174" s="8">
        <f>M1174/(H1174+I1174+L1174)</f>
        <v>0.6351694403030181</v>
      </c>
    </row>
    <row r="1175" spans="1:15" ht="12.75">
      <c r="A1175" s="9" t="s">
        <v>16</v>
      </c>
      <c r="B1175" s="10" t="s">
        <v>2412</v>
      </c>
      <c r="C1175" s="11">
        <v>635880</v>
      </c>
      <c r="D1175" s="12" t="s">
        <v>2413</v>
      </c>
      <c r="E1175" s="10">
        <v>11</v>
      </c>
      <c r="F1175" s="13">
        <v>6151</v>
      </c>
      <c r="G1175" s="13">
        <v>263</v>
      </c>
      <c r="H1175" s="7">
        <v>11018000</v>
      </c>
      <c r="I1175" s="7">
        <v>33926000</v>
      </c>
      <c r="J1175" s="7">
        <v>49649000</v>
      </c>
      <c r="K1175" s="7">
        <f>J1175/F1175</f>
        <v>8071.695659242399</v>
      </c>
      <c r="L1175" s="7">
        <f>N1175*J1175</f>
        <v>22342050</v>
      </c>
      <c r="M1175" s="7">
        <f>J1175-L1175</f>
        <v>27306950</v>
      </c>
      <c r="N1175" s="5">
        <v>0.45</v>
      </c>
      <c r="O1175" s="8">
        <f>M1175/(H1175+I1175+L1175)</f>
        <v>0.4058337500863849</v>
      </c>
    </row>
    <row r="1176" spans="1:15" ht="12.75">
      <c r="A1176" s="20" t="s">
        <v>63</v>
      </c>
      <c r="B1176" s="20" t="s">
        <v>2414</v>
      </c>
      <c r="C1176" s="21">
        <v>624720</v>
      </c>
      <c r="D1176" s="22" t="s">
        <v>2415</v>
      </c>
      <c r="E1176" s="20">
        <v>1</v>
      </c>
      <c r="F1176" s="23">
        <v>564</v>
      </c>
      <c r="G1176" s="20">
        <v>28</v>
      </c>
      <c r="H1176" s="7">
        <v>745000</v>
      </c>
      <c r="I1176" s="7">
        <v>3740000</v>
      </c>
      <c r="J1176" s="7">
        <v>4552000</v>
      </c>
      <c r="K1176" s="7">
        <f>J1176/F1176</f>
        <v>8070.921985815603</v>
      </c>
      <c r="L1176" s="6">
        <f>J1176*N1176</f>
        <v>2048400</v>
      </c>
      <c r="M1176" s="6">
        <f>J1176-L1176</f>
        <v>2503600</v>
      </c>
      <c r="N1176" s="5">
        <v>0.45</v>
      </c>
      <c r="O1176" s="8">
        <f>M1176/(H1176+I1176+L1176)</f>
        <v>0.38320017142682217</v>
      </c>
    </row>
    <row r="1177" spans="1:15" ht="12.75">
      <c r="A1177" s="9" t="s">
        <v>42</v>
      </c>
      <c r="B1177" s="10" t="s">
        <v>2416</v>
      </c>
      <c r="C1177" s="11">
        <v>615450</v>
      </c>
      <c r="D1177" s="12" t="s">
        <v>2417</v>
      </c>
      <c r="E1177" s="10">
        <v>2</v>
      </c>
      <c r="F1177" s="13">
        <v>520</v>
      </c>
      <c r="G1177" s="10">
        <v>26</v>
      </c>
      <c r="H1177" s="7">
        <v>738000</v>
      </c>
      <c r="I1177" s="7">
        <v>2619000</v>
      </c>
      <c r="J1177" s="7">
        <v>4195000</v>
      </c>
      <c r="K1177" s="7">
        <f>J1177/F1177</f>
        <v>8067.307692307692</v>
      </c>
      <c r="L1177" s="7">
        <f>J1177*N1177</f>
        <v>1887750</v>
      </c>
      <c r="M1177" s="7">
        <f>J1177-L1177</f>
        <v>2307250</v>
      </c>
      <c r="N1177" s="5">
        <v>0.45</v>
      </c>
      <c r="O1177" s="8">
        <f>M1177/(H1177+I1177+L1177)</f>
        <v>0.43991610658277325</v>
      </c>
    </row>
    <row r="1178" spans="1:15" ht="12.75">
      <c r="A1178" s="9" t="s">
        <v>86</v>
      </c>
      <c r="B1178" s="10" t="s">
        <v>2418</v>
      </c>
      <c r="C1178" s="11">
        <v>601684</v>
      </c>
      <c r="D1178" s="12" t="s">
        <v>2419</v>
      </c>
      <c r="E1178" s="10">
        <v>1</v>
      </c>
      <c r="F1178" s="13">
        <v>359</v>
      </c>
      <c r="G1178" s="13">
        <v>17</v>
      </c>
      <c r="H1178" s="7">
        <v>338000</v>
      </c>
      <c r="I1178" s="7">
        <v>1547000</v>
      </c>
      <c r="J1178" s="7">
        <v>2895000</v>
      </c>
      <c r="K1178" s="7">
        <f>J1178/F1178</f>
        <v>8064.066852367688</v>
      </c>
      <c r="L1178" s="7">
        <f>N1178*J1178</f>
        <v>1302750</v>
      </c>
      <c r="M1178" s="7">
        <f>J1178-L1178</f>
        <v>1592250</v>
      </c>
      <c r="N1178" s="5">
        <v>0.45</v>
      </c>
      <c r="O1178" s="8">
        <f>M1178/(H1178+I1178+L1178)</f>
        <v>0.4994902360599169</v>
      </c>
    </row>
    <row r="1179" spans="1:15" ht="12.75">
      <c r="A1179" s="9" t="s">
        <v>45</v>
      </c>
      <c r="B1179" s="10" t="s">
        <v>2420</v>
      </c>
      <c r="C1179" s="11">
        <v>604350</v>
      </c>
      <c r="D1179" s="12" t="s">
        <v>2421</v>
      </c>
      <c r="E1179" s="10">
        <v>1</v>
      </c>
      <c r="F1179" s="13">
        <v>331</v>
      </c>
      <c r="G1179" s="10">
        <v>17</v>
      </c>
      <c r="H1179" s="7">
        <v>606000</v>
      </c>
      <c r="I1179" s="7">
        <v>1397000</v>
      </c>
      <c r="J1179" s="7">
        <v>2667000</v>
      </c>
      <c r="K1179" s="7">
        <f>J1179/F1179</f>
        <v>8057.401812688821</v>
      </c>
      <c r="L1179" s="7">
        <f>J1179*N1179</f>
        <v>1200150</v>
      </c>
      <c r="M1179" s="7">
        <f>J1179-L1179</f>
        <v>1466850</v>
      </c>
      <c r="N1179" s="5">
        <v>0.45</v>
      </c>
      <c r="O1179" s="8">
        <f>M1179/(H1179+I1179+L1179)</f>
        <v>0.4579398404695378</v>
      </c>
    </row>
    <row r="1180" spans="1:15" ht="12.75">
      <c r="A1180" s="9" t="s">
        <v>22</v>
      </c>
      <c r="B1180" s="10" t="s">
        <v>2422</v>
      </c>
      <c r="C1180" s="11">
        <v>631860</v>
      </c>
      <c r="D1180" s="12" t="s">
        <v>2423</v>
      </c>
      <c r="E1180" s="10">
        <v>4</v>
      </c>
      <c r="F1180" s="13">
        <v>1489</v>
      </c>
      <c r="G1180" s="10">
        <v>89</v>
      </c>
      <c r="H1180" s="7">
        <v>8416000</v>
      </c>
      <c r="I1180" s="7">
        <v>47292000</v>
      </c>
      <c r="J1180" s="7">
        <v>11981000</v>
      </c>
      <c r="K1180" s="7">
        <f>J1180/F1180</f>
        <v>8046.339825386165</v>
      </c>
      <c r="L1180" s="7">
        <f>N1180*J1180</f>
        <v>5391450</v>
      </c>
      <c r="M1180" s="7">
        <f>J1180-L1180</f>
        <v>6589550</v>
      </c>
      <c r="N1180" s="5">
        <v>0.45</v>
      </c>
      <c r="O1180" s="8">
        <f>M1180/(H1180+I1180+L1180)</f>
        <v>0.1078495796607007</v>
      </c>
    </row>
    <row r="1181" spans="1:15" ht="12.75">
      <c r="A1181" s="9" t="s">
        <v>86</v>
      </c>
      <c r="B1181" s="10" t="s">
        <v>2424</v>
      </c>
      <c r="C1181" s="11">
        <v>605610</v>
      </c>
      <c r="D1181" s="12" t="s">
        <v>2425</v>
      </c>
      <c r="E1181" s="10">
        <v>15</v>
      </c>
      <c r="F1181" s="13">
        <v>9943</v>
      </c>
      <c r="G1181" s="13">
        <v>423</v>
      </c>
      <c r="H1181" s="7">
        <v>13511000</v>
      </c>
      <c r="I1181" s="7">
        <v>48078000</v>
      </c>
      <c r="J1181" s="7">
        <v>79936000</v>
      </c>
      <c r="K1181" s="7">
        <f>J1181/F1181</f>
        <v>8039.424720909183</v>
      </c>
      <c r="L1181" s="7">
        <f>N1181*J1181</f>
        <v>35971200</v>
      </c>
      <c r="M1181" s="7">
        <f>J1181-L1181</f>
        <v>43964800</v>
      </c>
      <c r="N1181" s="5">
        <v>0.45</v>
      </c>
      <c r="O1181" s="8">
        <f>M1181/(H1181+I1181+L1181)</f>
        <v>0.45064278261012175</v>
      </c>
    </row>
    <row r="1182" spans="1:15" ht="12.75">
      <c r="A1182" s="9" t="s">
        <v>16</v>
      </c>
      <c r="B1182" s="10" t="s">
        <v>2426</v>
      </c>
      <c r="C1182" s="11">
        <v>601859</v>
      </c>
      <c r="D1182" s="12" t="s">
        <v>2427</v>
      </c>
      <c r="E1182" s="10">
        <v>1</v>
      </c>
      <c r="F1182" s="13">
        <v>254</v>
      </c>
      <c r="G1182" s="13">
        <v>12</v>
      </c>
      <c r="H1182" s="7">
        <v>297000</v>
      </c>
      <c r="I1182" s="7">
        <v>638000</v>
      </c>
      <c r="J1182" s="7">
        <v>2042000</v>
      </c>
      <c r="K1182" s="7">
        <f>J1182/F1182</f>
        <v>8039.370078740158</v>
      </c>
      <c r="L1182" s="7">
        <f>N1182*J1182</f>
        <v>918900</v>
      </c>
      <c r="M1182" s="7">
        <f>J1182-L1182</f>
        <v>1123100</v>
      </c>
      <c r="N1182" s="5">
        <v>0.45</v>
      </c>
      <c r="O1182" s="8">
        <f>M1182/(H1182+I1182+L1182)</f>
        <v>0.6058039807972383</v>
      </c>
    </row>
    <row r="1183" spans="1:15" ht="12.75">
      <c r="A1183" s="9" t="s">
        <v>123</v>
      </c>
      <c r="B1183" s="10" t="s">
        <v>2428</v>
      </c>
      <c r="C1183" s="11">
        <v>601738</v>
      </c>
      <c r="D1183" s="12" t="s">
        <v>2429</v>
      </c>
      <c r="E1183" s="10">
        <v>1</v>
      </c>
      <c r="F1183" s="13">
        <v>624</v>
      </c>
      <c r="G1183" s="13">
        <v>23</v>
      </c>
      <c r="H1183" s="7">
        <v>616000</v>
      </c>
      <c r="I1183" s="7">
        <v>1878000</v>
      </c>
      <c r="J1183" s="7">
        <v>5014000</v>
      </c>
      <c r="K1183" s="7">
        <f>J1183/F1183</f>
        <v>8035.25641025641</v>
      </c>
      <c r="L1183" s="7">
        <f>N1183*J1183</f>
        <v>2256300</v>
      </c>
      <c r="M1183" s="7">
        <f>J1183-L1183</f>
        <v>2757700</v>
      </c>
      <c r="N1183" s="5">
        <v>0.45</v>
      </c>
      <c r="O1183" s="8">
        <f>M1183/(H1183+I1183+L1183)</f>
        <v>0.5805317558891018</v>
      </c>
    </row>
    <row r="1184" spans="1:15" ht="12.75">
      <c r="A1184" s="2" t="s">
        <v>162</v>
      </c>
      <c r="B1184" s="3" t="s">
        <v>2430</v>
      </c>
      <c r="C1184" s="3">
        <v>642710</v>
      </c>
      <c r="D1184" s="4" t="s">
        <v>2431</v>
      </c>
      <c r="E1184" s="5">
        <v>4</v>
      </c>
      <c r="F1184" s="6">
        <v>1391</v>
      </c>
      <c r="G1184" s="6">
        <v>70</v>
      </c>
      <c r="H1184" s="18">
        <v>1389000</v>
      </c>
      <c r="I1184" s="6">
        <v>6797000</v>
      </c>
      <c r="J1184" s="18">
        <v>11167000</v>
      </c>
      <c r="K1184" s="7">
        <f>J1184/F1184</f>
        <v>8028.0373831775705</v>
      </c>
      <c r="L1184" s="6">
        <f>J1184*N1184</f>
        <v>5025150</v>
      </c>
      <c r="M1184" s="6">
        <f>J1184-L1184</f>
        <v>6141850</v>
      </c>
      <c r="N1184" s="5">
        <v>0.45</v>
      </c>
      <c r="O1184" s="8">
        <f>M1184/(H1184+I1184+L1184)</f>
        <v>0.4648989679172517</v>
      </c>
    </row>
    <row r="1185" spans="1:15" ht="12.75">
      <c r="A1185" s="9" t="s">
        <v>182</v>
      </c>
      <c r="B1185" s="10" t="s">
        <v>2432</v>
      </c>
      <c r="C1185" s="11">
        <v>602113</v>
      </c>
      <c r="D1185" s="12" t="s">
        <v>2433</v>
      </c>
      <c r="E1185" s="10">
        <v>1</v>
      </c>
      <c r="F1185" s="13">
        <v>80</v>
      </c>
      <c r="G1185" s="13">
        <v>7</v>
      </c>
      <c r="H1185" s="7">
        <v>147000</v>
      </c>
      <c r="I1185" s="7">
        <v>672000</v>
      </c>
      <c r="J1185" s="7">
        <v>642000</v>
      </c>
      <c r="K1185" s="7">
        <f>J1185/F1185</f>
        <v>8025</v>
      </c>
      <c r="L1185" s="7">
        <f>N1185*J1185</f>
        <v>288900</v>
      </c>
      <c r="M1185" s="7">
        <f>J1185-L1185</f>
        <v>353100</v>
      </c>
      <c r="N1185" s="5">
        <v>0.45</v>
      </c>
      <c r="O1185" s="8">
        <f>M1185/(H1185+I1185+L1185)</f>
        <v>0.31871107500676954</v>
      </c>
    </row>
    <row r="1186" spans="1:15" ht="12.75">
      <c r="A1186" s="9" t="s">
        <v>86</v>
      </c>
      <c r="B1186" s="10" t="s">
        <v>2434</v>
      </c>
      <c r="C1186" s="11">
        <v>606450</v>
      </c>
      <c r="D1186" s="12" t="s">
        <v>2435</v>
      </c>
      <c r="E1186" s="10">
        <v>21</v>
      </c>
      <c r="F1186" s="13">
        <v>14432</v>
      </c>
      <c r="G1186" s="13">
        <v>622</v>
      </c>
      <c r="H1186" s="7">
        <v>18120000</v>
      </c>
      <c r="I1186" s="7">
        <v>80514000</v>
      </c>
      <c r="J1186" s="7">
        <v>115794000</v>
      </c>
      <c r="K1186" s="7">
        <f>J1186/F1186</f>
        <v>8023.420177383592</v>
      </c>
      <c r="L1186" s="7">
        <f>N1186*J1186</f>
        <v>52107300</v>
      </c>
      <c r="M1186" s="7">
        <f>J1186-L1186</f>
        <v>63686700</v>
      </c>
      <c r="N1186" s="5">
        <v>0.45</v>
      </c>
      <c r="O1186" s="8">
        <f>M1186/(H1186+I1186+L1186)</f>
        <v>0.42249005415237895</v>
      </c>
    </row>
    <row r="1187" spans="1:15" ht="12.75">
      <c r="A1187" s="9" t="s">
        <v>42</v>
      </c>
      <c r="B1187" s="10" t="s">
        <v>2436</v>
      </c>
      <c r="C1187" s="11">
        <v>606270</v>
      </c>
      <c r="D1187" s="12" t="s">
        <v>2437</v>
      </c>
      <c r="E1187" s="10">
        <v>9</v>
      </c>
      <c r="F1187" s="13">
        <v>4274</v>
      </c>
      <c r="G1187" s="10">
        <v>186</v>
      </c>
      <c r="H1187" s="7">
        <v>6202000</v>
      </c>
      <c r="I1187" s="7">
        <v>28947000</v>
      </c>
      <c r="J1187" s="7">
        <v>34280000</v>
      </c>
      <c r="K1187" s="7">
        <f>J1187/F1187</f>
        <v>8020.5896116050535</v>
      </c>
      <c r="L1187" s="7">
        <f>J1187*N1187</f>
        <v>15426000</v>
      </c>
      <c r="M1187" s="7">
        <f>J1187-L1187</f>
        <v>18854000</v>
      </c>
      <c r="N1187" s="5">
        <v>0.45</v>
      </c>
      <c r="O1187" s="8">
        <f>M1187/(H1187+I1187+L1187)</f>
        <v>0.3727928818586258</v>
      </c>
    </row>
    <row r="1188" spans="1:15" ht="12.75">
      <c r="A1188" s="9" t="s">
        <v>170</v>
      </c>
      <c r="B1188" s="10" t="s">
        <v>2438</v>
      </c>
      <c r="C1188" s="11">
        <v>624360</v>
      </c>
      <c r="D1188" s="12" t="s">
        <v>2439</v>
      </c>
      <c r="E1188" s="10">
        <v>1</v>
      </c>
      <c r="F1188" s="13">
        <v>883</v>
      </c>
      <c r="G1188" s="10">
        <v>41</v>
      </c>
      <c r="H1188" s="7">
        <v>1077000</v>
      </c>
      <c r="I1188" s="7">
        <v>2583000</v>
      </c>
      <c r="J1188" s="7">
        <v>7082000</v>
      </c>
      <c r="K1188" s="7">
        <f>J1188/F1188</f>
        <v>8020.385050962627</v>
      </c>
      <c r="L1188" s="7">
        <f>N1188*J1188</f>
        <v>3186900</v>
      </c>
      <c r="M1188" s="17">
        <f>J1188-L1188</f>
        <v>3895100</v>
      </c>
      <c r="N1188" s="5">
        <v>0.45</v>
      </c>
      <c r="O1188" s="8">
        <f>M1188/(H1188+I1188+L1188)</f>
        <v>0.5688851889176123</v>
      </c>
    </row>
    <row r="1189" spans="1:15" ht="12.75">
      <c r="A1189" s="9" t="s">
        <v>86</v>
      </c>
      <c r="B1189" s="10" t="s">
        <v>2440</v>
      </c>
      <c r="C1189" s="11">
        <v>602319</v>
      </c>
      <c r="D1189" s="12" t="s">
        <v>2441</v>
      </c>
      <c r="E1189" s="10">
        <v>1</v>
      </c>
      <c r="F1189" s="13">
        <v>511</v>
      </c>
      <c r="G1189" s="13">
        <v>21</v>
      </c>
      <c r="H1189" s="7">
        <v>942000</v>
      </c>
      <c r="I1189" s="7">
        <v>2030000</v>
      </c>
      <c r="J1189" s="7">
        <v>4098000</v>
      </c>
      <c r="K1189" s="7">
        <f>J1189/F1189</f>
        <v>8019.569471624266</v>
      </c>
      <c r="L1189" s="7">
        <f>N1189*J1189</f>
        <v>1844100</v>
      </c>
      <c r="M1189" s="7">
        <f>J1189-L1189</f>
        <v>2253900</v>
      </c>
      <c r="N1189" s="5">
        <v>0.45</v>
      </c>
      <c r="O1189" s="8">
        <f>M1189/(H1189+I1189+L1189)</f>
        <v>0.46799277423641533</v>
      </c>
    </row>
    <row r="1190" spans="1:15" ht="12.75">
      <c r="A1190" s="9" t="s">
        <v>123</v>
      </c>
      <c r="B1190" s="10" t="s">
        <v>2442</v>
      </c>
      <c r="C1190" s="11">
        <v>602511</v>
      </c>
      <c r="D1190" s="12" t="s">
        <v>2443</v>
      </c>
      <c r="E1190" s="10">
        <v>1</v>
      </c>
      <c r="F1190" s="13">
        <v>157</v>
      </c>
      <c r="G1190" s="13">
        <v>7</v>
      </c>
      <c r="H1190" s="7">
        <v>269000</v>
      </c>
      <c r="I1190" s="7">
        <v>175000</v>
      </c>
      <c r="J1190" s="7">
        <v>1259000</v>
      </c>
      <c r="K1190" s="7">
        <f>J1190/F1190</f>
        <v>8019.108280254777</v>
      </c>
      <c r="L1190" s="7">
        <f>N1190*J1190</f>
        <v>566550</v>
      </c>
      <c r="M1190" s="7">
        <f>J1190-L1190</f>
        <v>692450</v>
      </c>
      <c r="N1190" s="5">
        <v>0.45</v>
      </c>
      <c r="O1190" s="8">
        <f>M1190/(H1190+I1190+L1190)</f>
        <v>0.6852209193013705</v>
      </c>
    </row>
    <row r="1191" spans="1:15" ht="12.75">
      <c r="A1191" s="2" t="s">
        <v>19</v>
      </c>
      <c r="B1191" s="3" t="s">
        <v>2444</v>
      </c>
      <c r="C1191" s="3">
        <v>619050</v>
      </c>
      <c r="D1191" s="4" t="s">
        <v>2445</v>
      </c>
      <c r="E1191" s="5">
        <v>1</v>
      </c>
      <c r="F1191" s="5">
        <v>198</v>
      </c>
      <c r="G1191" s="5">
        <v>8</v>
      </c>
      <c r="H1191" s="6">
        <v>101000</v>
      </c>
      <c r="I1191" s="6">
        <v>409000</v>
      </c>
      <c r="J1191" s="6">
        <v>1585000</v>
      </c>
      <c r="K1191" s="7">
        <f>J1191/F1191</f>
        <v>8005.050505050505</v>
      </c>
      <c r="L1191" s="6">
        <f>J1191*N1191</f>
        <v>713250</v>
      </c>
      <c r="M1191" s="6">
        <f>J1191-L1191</f>
        <v>871750</v>
      </c>
      <c r="N1191" s="5">
        <v>0.45</v>
      </c>
      <c r="O1191" s="8">
        <f>M1191/(H1191+I1191+L1191)</f>
        <v>0.712650725526262</v>
      </c>
    </row>
    <row r="1192" spans="1:15" ht="12.75">
      <c r="A1192" s="9" t="s">
        <v>129</v>
      </c>
      <c r="B1192" s="10" t="s">
        <v>2446</v>
      </c>
      <c r="C1192" s="11">
        <v>601937</v>
      </c>
      <c r="D1192" s="12" t="s">
        <v>2447</v>
      </c>
      <c r="E1192" s="10">
        <v>1</v>
      </c>
      <c r="F1192" s="13">
        <v>544</v>
      </c>
      <c r="G1192" s="13">
        <v>28</v>
      </c>
      <c r="H1192" s="7">
        <v>1303000</v>
      </c>
      <c r="I1192" s="7">
        <v>1928000</v>
      </c>
      <c r="J1192" s="7">
        <v>4351000</v>
      </c>
      <c r="K1192" s="7">
        <f>J1192/F1192</f>
        <v>7998.161764705882</v>
      </c>
      <c r="L1192" s="17">
        <f>J1192*N1192</f>
        <v>1957950</v>
      </c>
      <c r="M1192" s="17">
        <f>J1192-L1192</f>
        <v>2393050</v>
      </c>
      <c r="N1192" s="5">
        <v>0.45</v>
      </c>
      <c r="O1192" s="8">
        <f>M1192/(H1192+I1192+L1192)</f>
        <v>0.46118193468813534</v>
      </c>
    </row>
    <row r="1193" spans="1:15" ht="12.75">
      <c r="A1193" s="9" t="s">
        <v>129</v>
      </c>
      <c r="B1193" s="10" t="s">
        <v>2448</v>
      </c>
      <c r="C1193" s="11">
        <v>626910</v>
      </c>
      <c r="D1193" s="12" t="s">
        <v>2449</v>
      </c>
      <c r="E1193" s="10">
        <v>13</v>
      </c>
      <c r="F1193" s="13">
        <v>10235</v>
      </c>
      <c r="G1193" s="13">
        <v>432</v>
      </c>
      <c r="H1193" s="7">
        <v>14506000</v>
      </c>
      <c r="I1193" s="7">
        <v>72017000</v>
      </c>
      <c r="J1193" s="7">
        <v>81847000</v>
      </c>
      <c r="K1193" s="7">
        <f>J1193/F1193</f>
        <v>7996.775769418661</v>
      </c>
      <c r="L1193" s="17">
        <f>J1193*N1193</f>
        <v>36831150</v>
      </c>
      <c r="M1193" s="17">
        <f>J1193-L1193</f>
        <v>45015850</v>
      </c>
      <c r="N1193" s="5">
        <v>0.45</v>
      </c>
      <c r="O1193" s="8">
        <f>M1193/(H1193+I1193+L1193)</f>
        <v>0.36493178381108377</v>
      </c>
    </row>
    <row r="1194" spans="1:15" ht="12.75">
      <c r="A1194" s="9" t="s">
        <v>129</v>
      </c>
      <c r="B1194" s="10" t="s">
        <v>2450</v>
      </c>
      <c r="C1194" s="11">
        <v>602159</v>
      </c>
      <c r="D1194" s="12" t="s">
        <v>2451</v>
      </c>
      <c r="E1194" s="10">
        <v>1</v>
      </c>
      <c r="F1194" s="13">
        <v>494</v>
      </c>
      <c r="G1194" s="13">
        <v>45</v>
      </c>
      <c r="H1194" s="7">
        <v>78000</v>
      </c>
      <c r="I1194" s="7">
        <v>346000</v>
      </c>
      <c r="J1194" s="7">
        <v>3950000</v>
      </c>
      <c r="K1194" s="7">
        <f>J1194/F1194</f>
        <v>7995.951417004048</v>
      </c>
      <c r="L1194" s="17">
        <f>J1194*N1194</f>
        <v>1777500</v>
      </c>
      <c r="M1194" s="17">
        <f>J1194-L1194</f>
        <v>2172500</v>
      </c>
      <c r="N1194" s="5">
        <v>0.45</v>
      </c>
      <c r="O1194" s="8">
        <f>M1194/(H1194+I1194+L1194)</f>
        <v>0.9868271632977516</v>
      </c>
    </row>
    <row r="1195" spans="1:15" ht="12.75">
      <c r="A1195" s="20" t="s">
        <v>91</v>
      </c>
      <c r="B1195" s="20" t="s">
        <v>2452</v>
      </c>
      <c r="C1195" s="21">
        <v>601995</v>
      </c>
      <c r="D1195" s="22" t="s">
        <v>2453</v>
      </c>
      <c r="E1195" s="20">
        <v>1</v>
      </c>
      <c r="F1195" s="23">
        <v>219</v>
      </c>
      <c r="G1195" s="20">
        <v>10</v>
      </c>
      <c r="H1195" s="7">
        <v>178000</v>
      </c>
      <c r="I1195" s="7">
        <v>602000</v>
      </c>
      <c r="J1195" s="7">
        <v>1751000</v>
      </c>
      <c r="K1195" s="7">
        <f>J1195/F1195</f>
        <v>7995.433789954338</v>
      </c>
      <c r="L1195" s="6">
        <f>J1195*N1195</f>
        <v>787950</v>
      </c>
      <c r="M1195" s="6">
        <f>J1195-L1195</f>
        <v>963050</v>
      </c>
      <c r="N1195" s="5">
        <v>0.45</v>
      </c>
      <c r="O1195" s="8">
        <f>M1195/(H1195+I1195+L1195)</f>
        <v>0.6142096367868873</v>
      </c>
    </row>
    <row r="1196" spans="1:15" ht="12.75">
      <c r="A1196" s="16" t="s">
        <v>69</v>
      </c>
      <c r="B1196" s="24" t="s">
        <v>2454</v>
      </c>
      <c r="C1196" s="25">
        <v>633210</v>
      </c>
      <c r="D1196" s="26" t="s">
        <v>2455</v>
      </c>
      <c r="E1196" s="24">
        <v>2</v>
      </c>
      <c r="F1196" s="27">
        <v>198</v>
      </c>
      <c r="G1196" s="24">
        <v>9</v>
      </c>
      <c r="H1196" s="7">
        <v>332000</v>
      </c>
      <c r="I1196" s="7">
        <v>841000</v>
      </c>
      <c r="J1196" s="7">
        <v>1583000</v>
      </c>
      <c r="K1196" s="7">
        <f>J1196/F1196</f>
        <v>7994.949494949495</v>
      </c>
      <c r="L1196" s="7">
        <f>N1196*J1196</f>
        <v>712350</v>
      </c>
      <c r="M1196" s="7">
        <f>J1196-L1196</f>
        <v>870650</v>
      </c>
      <c r="N1196" s="5">
        <v>0.45</v>
      </c>
      <c r="O1196" s="8">
        <f>M1196/(H1196+I1196+L1196)</f>
        <v>0.46179754422255814</v>
      </c>
    </row>
    <row r="1197" spans="1:15" ht="12.75">
      <c r="A1197" s="9" t="s">
        <v>86</v>
      </c>
      <c r="B1197" s="10" t="s">
        <v>2456</v>
      </c>
      <c r="C1197" s="11">
        <v>601550</v>
      </c>
      <c r="D1197" s="12" t="s">
        <v>2457</v>
      </c>
      <c r="E1197" s="10">
        <v>1</v>
      </c>
      <c r="F1197" s="13">
        <v>395</v>
      </c>
      <c r="G1197" s="13">
        <v>18</v>
      </c>
      <c r="H1197" s="7">
        <v>324000</v>
      </c>
      <c r="I1197" s="7">
        <v>2305000</v>
      </c>
      <c r="J1197" s="7">
        <v>3154000</v>
      </c>
      <c r="K1197" s="7">
        <f>J1197/F1197</f>
        <v>7984.810126582279</v>
      </c>
      <c r="L1197" s="7">
        <f>N1197*J1197</f>
        <v>1419300</v>
      </c>
      <c r="M1197" s="7">
        <f>J1197-L1197</f>
        <v>1734700</v>
      </c>
      <c r="N1197" s="5">
        <v>0.45</v>
      </c>
      <c r="O1197" s="8">
        <f>M1197/(H1197+I1197+L1197)</f>
        <v>0.42850085220956946</v>
      </c>
    </row>
    <row r="1198" spans="1:15" ht="12.75">
      <c r="A1198" s="9" t="s">
        <v>16</v>
      </c>
      <c r="B1198" s="10" t="s">
        <v>2458</v>
      </c>
      <c r="C1198" s="11">
        <v>601533</v>
      </c>
      <c r="D1198" s="12" t="s">
        <v>2459</v>
      </c>
      <c r="E1198" s="10">
        <v>1</v>
      </c>
      <c r="F1198" s="13">
        <v>154</v>
      </c>
      <c r="G1198" s="13">
        <v>11</v>
      </c>
      <c r="H1198" s="7">
        <v>357000</v>
      </c>
      <c r="I1198" s="7">
        <v>1623000</v>
      </c>
      <c r="J1198" s="7">
        <v>1228000</v>
      </c>
      <c r="K1198" s="7">
        <f>J1198/F1198</f>
        <v>7974.025974025974</v>
      </c>
      <c r="L1198" s="7">
        <f>N1198*J1198</f>
        <v>552600</v>
      </c>
      <c r="M1198" s="7">
        <f>J1198-L1198</f>
        <v>675400</v>
      </c>
      <c r="N1198" s="5">
        <v>0.45</v>
      </c>
      <c r="O1198" s="8">
        <f>M1198/(H1198+I1198+L1198)</f>
        <v>0.26668246071231144</v>
      </c>
    </row>
    <row r="1199" spans="1:15" ht="12.75">
      <c r="A1199" s="9" t="s">
        <v>129</v>
      </c>
      <c r="B1199" s="10" t="s">
        <v>2460</v>
      </c>
      <c r="C1199" s="11">
        <v>601770</v>
      </c>
      <c r="D1199" s="12" t="s">
        <v>2461</v>
      </c>
      <c r="E1199" s="10">
        <v>16</v>
      </c>
      <c r="F1199" s="13">
        <v>8830</v>
      </c>
      <c r="G1199" s="13">
        <v>374</v>
      </c>
      <c r="H1199" s="7">
        <v>11890000</v>
      </c>
      <c r="I1199" s="7">
        <v>88535000</v>
      </c>
      <c r="J1199" s="7">
        <v>70407000</v>
      </c>
      <c r="K1199" s="7">
        <f>J1199/F1199</f>
        <v>7973.61268403171</v>
      </c>
      <c r="L1199" s="17">
        <f>J1199*N1199</f>
        <v>31683150</v>
      </c>
      <c r="M1199" s="17">
        <f>J1199-L1199</f>
        <v>38723850</v>
      </c>
      <c r="N1199" s="5">
        <v>0.45</v>
      </c>
      <c r="O1199" s="8">
        <f>M1199/(H1199+I1199+L1199)</f>
        <v>0.29312233953771966</v>
      </c>
    </row>
    <row r="1200" spans="1:15" ht="12.75">
      <c r="A1200" s="9" t="s">
        <v>86</v>
      </c>
      <c r="B1200" s="10" t="s">
        <v>2462</v>
      </c>
      <c r="C1200" s="11">
        <v>602126</v>
      </c>
      <c r="D1200" s="12" t="s">
        <v>2463</v>
      </c>
      <c r="E1200" s="10">
        <v>1</v>
      </c>
      <c r="F1200" s="13">
        <v>634</v>
      </c>
      <c r="G1200" s="13">
        <v>28</v>
      </c>
      <c r="H1200" s="7">
        <v>1230000</v>
      </c>
      <c r="I1200" s="7">
        <v>2706000</v>
      </c>
      <c r="J1200" s="7">
        <v>5048000</v>
      </c>
      <c r="K1200" s="7">
        <f>J1200/F1200</f>
        <v>7962.145110410094</v>
      </c>
      <c r="L1200" s="7">
        <f>N1200*J1200</f>
        <v>2271600</v>
      </c>
      <c r="M1200" s="7">
        <f>J1200-L1200</f>
        <v>2776400</v>
      </c>
      <c r="N1200" s="5">
        <v>0.45</v>
      </c>
      <c r="O1200" s="8">
        <f>M1200/(H1200+I1200+L1200)</f>
        <v>0.44725819962626456</v>
      </c>
    </row>
    <row r="1201" spans="1:15" ht="12.75">
      <c r="A1201" s="9" t="s">
        <v>86</v>
      </c>
      <c r="B1201" s="10" t="s">
        <v>2464</v>
      </c>
      <c r="C1201" s="11">
        <v>638220</v>
      </c>
      <c r="D1201" s="12" t="s">
        <v>2465</v>
      </c>
      <c r="E1201" s="10">
        <v>10</v>
      </c>
      <c r="F1201" s="13">
        <v>5210</v>
      </c>
      <c r="G1201" s="13">
        <v>205</v>
      </c>
      <c r="H1201" s="7">
        <v>6705000</v>
      </c>
      <c r="I1201" s="7">
        <v>30147000</v>
      </c>
      <c r="J1201" s="7">
        <v>41434000</v>
      </c>
      <c r="K1201" s="7">
        <f>J1201/F1201</f>
        <v>7952.783109404991</v>
      </c>
      <c r="L1201" s="7">
        <f>N1201*J1201</f>
        <v>18645300</v>
      </c>
      <c r="M1201" s="7">
        <f>J1201-L1201</f>
        <v>22788700</v>
      </c>
      <c r="N1201" s="5">
        <v>0.45</v>
      </c>
      <c r="O1201" s="8">
        <f>M1201/(H1201+I1201+L1201)</f>
        <v>0.4106271836647909</v>
      </c>
    </row>
    <row r="1202" spans="1:15" ht="12.75">
      <c r="A1202" s="9" t="s">
        <v>213</v>
      </c>
      <c r="B1202" s="10" t="s">
        <v>2466</v>
      </c>
      <c r="C1202" s="11">
        <v>634740</v>
      </c>
      <c r="D1202" s="12" t="s">
        <v>2467</v>
      </c>
      <c r="E1202" s="10">
        <v>6</v>
      </c>
      <c r="F1202" s="13">
        <v>2384</v>
      </c>
      <c r="G1202" s="10">
        <v>106</v>
      </c>
      <c r="H1202" s="7">
        <v>2668000</v>
      </c>
      <c r="I1202" s="7">
        <v>31366000</v>
      </c>
      <c r="J1202" s="7">
        <v>18943000</v>
      </c>
      <c r="K1202" s="7">
        <f>J1202/F1202</f>
        <v>7945.8892617449665</v>
      </c>
      <c r="L1202" s="7">
        <f>J1202*N1202</f>
        <v>8524350</v>
      </c>
      <c r="M1202" s="7">
        <f>J1202-L1202</f>
        <v>10418650</v>
      </c>
      <c r="N1202" s="5">
        <v>0.45</v>
      </c>
      <c r="O1202" s="8">
        <f>M1202/(H1202+I1202+L1202)</f>
        <v>0.24480859807769803</v>
      </c>
    </row>
    <row r="1203" spans="1:15" ht="12.75">
      <c r="A1203" s="5" t="s">
        <v>108</v>
      </c>
      <c r="B1203" s="10" t="s">
        <v>2468</v>
      </c>
      <c r="C1203" s="11">
        <v>601895</v>
      </c>
      <c r="D1203" s="12" t="s">
        <v>2469</v>
      </c>
      <c r="E1203" s="10">
        <v>1</v>
      </c>
      <c r="F1203" s="10">
        <v>107</v>
      </c>
      <c r="G1203" s="10">
        <v>6</v>
      </c>
      <c r="H1203" s="7">
        <v>208000</v>
      </c>
      <c r="I1203" s="7">
        <v>328000</v>
      </c>
      <c r="J1203" s="7">
        <v>850000</v>
      </c>
      <c r="K1203" s="7">
        <f>J1203/F1203</f>
        <v>7943.92523364486</v>
      </c>
      <c r="L1203" s="7">
        <f>N1203*J1203</f>
        <v>382500</v>
      </c>
      <c r="M1203" s="17">
        <f>J1203-L1203</f>
        <v>467500</v>
      </c>
      <c r="N1203" s="5">
        <v>0.45</v>
      </c>
      <c r="O1203" s="8">
        <f>M1203/(H1203+I1203+L1203)</f>
        <v>0.5089820359281437</v>
      </c>
    </row>
    <row r="1204" spans="1:15" ht="12.75">
      <c r="A1204" s="2" t="s">
        <v>83</v>
      </c>
      <c r="B1204" s="3" t="s">
        <v>2470</v>
      </c>
      <c r="C1204" s="3">
        <v>621090</v>
      </c>
      <c r="D1204" s="4" t="s">
        <v>2471</v>
      </c>
      <c r="E1204" s="5">
        <v>1</v>
      </c>
      <c r="F1204" s="5">
        <v>358</v>
      </c>
      <c r="G1204" s="5">
        <v>15</v>
      </c>
      <c r="H1204" s="6">
        <v>349000</v>
      </c>
      <c r="I1204" s="18">
        <v>1173000</v>
      </c>
      <c r="J1204" s="6">
        <v>2842000</v>
      </c>
      <c r="K1204" s="7">
        <f>J1204/F1204</f>
        <v>7938.54748603352</v>
      </c>
      <c r="L1204" s="6">
        <f>J1204*N1204</f>
        <v>1278900</v>
      </c>
      <c r="M1204" s="6">
        <f>J1204-L1204</f>
        <v>1563100</v>
      </c>
      <c r="N1204" s="5">
        <v>0.45</v>
      </c>
      <c r="O1204" s="8">
        <f>M1204/(H1204+I1204+L1204)</f>
        <v>0.5580706201578064</v>
      </c>
    </row>
    <row r="1205" spans="1:15" ht="12.75">
      <c r="A1205" s="20" t="s">
        <v>91</v>
      </c>
      <c r="B1205" s="20" t="s">
        <v>2472</v>
      </c>
      <c r="C1205" s="21">
        <v>630090</v>
      </c>
      <c r="D1205" s="22" t="s">
        <v>2473</v>
      </c>
      <c r="E1205" s="20">
        <v>1</v>
      </c>
      <c r="F1205" s="23">
        <v>78</v>
      </c>
      <c r="G1205" s="20">
        <v>3</v>
      </c>
      <c r="H1205" s="7">
        <v>287000</v>
      </c>
      <c r="I1205" s="7">
        <v>210000</v>
      </c>
      <c r="J1205" s="7">
        <v>619000</v>
      </c>
      <c r="K1205" s="7">
        <f>J1205/F1205</f>
        <v>7935.897435897436</v>
      </c>
      <c r="L1205" s="6">
        <f>J1205*N1205</f>
        <v>278550</v>
      </c>
      <c r="M1205" s="6">
        <f>J1205-L1205</f>
        <v>340450</v>
      </c>
      <c r="N1205" s="5">
        <v>0.45</v>
      </c>
      <c r="O1205" s="8">
        <f>M1205/(H1205+I1205+L1205)</f>
        <v>0.4389787892463413</v>
      </c>
    </row>
    <row r="1206" spans="1:15" ht="12.75">
      <c r="A1206" s="9" t="s">
        <v>86</v>
      </c>
      <c r="B1206" s="10" t="s">
        <v>2474</v>
      </c>
      <c r="C1206" s="11">
        <v>602187</v>
      </c>
      <c r="D1206" s="12" t="s">
        <v>2475</v>
      </c>
      <c r="E1206" s="10">
        <v>1</v>
      </c>
      <c r="F1206" s="13">
        <v>319</v>
      </c>
      <c r="G1206" s="13">
        <v>19</v>
      </c>
      <c r="H1206" s="7">
        <v>693000</v>
      </c>
      <c r="I1206" s="7">
        <v>562000</v>
      </c>
      <c r="J1206" s="7">
        <v>2531000</v>
      </c>
      <c r="K1206" s="7">
        <f>J1206/F1206</f>
        <v>7934.169278996866</v>
      </c>
      <c r="L1206" s="7">
        <f>N1206*J1206</f>
        <v>1138950</v>
      </c>
      <c r="M1206" s="7">
        <f>J1206-L1206</f>
        <v>1392050</v>
      </c>
      <c r="N1206" s="5">
        <v>0.45</v>
      </c>
      <c r="O1206" s="8">
        <f>M1206/(H1206+I1206+L1206)</f>
        <v>0.5814866642995885</v>
      </c>
    </row>
    <row r="1207" spans="1:15" ht="12.75">
      <c r="A1207" s="2" t="s">
        <v>60</v>
      </c>
      <c r="B1207" s="3" t="s">
        <v>2476</v>
      </c>
      <c r="C1207" s="3">
        <v>606690</v>
      </c>
      <c r="D1207" s="4" t="s">
        <v>2477</v>
      </c>
      <c r="E1207" s="5">
        <v>1</v>
      </c>
      <c r="F1207" s="5">
        <v>166</v>
      </c>
      <c r="G1207" s="5">
        <v>11</v>
      </c>
      <c r="H1207" s="18">
        <v>186000</v>
      </c>
      <c r="I1207" s="6">
        <v>707000</v>
      </c>
      <c r="J1207" s="6">
        <v>1317000</v>
      </c>
      <c r="K1207" s="7">
        <f>J1207/F1207</f>
        <v>7933.734939759036</v>
      </c>
      <c r="L1207" s="6">
        <f>J1207*N1207</f>
        <v>592650</v>
      </c>
      <c r="M1207" s="6">
        <f>J1207-L1207</f>
        <v>724350</v>
      </c>
      <c r="N1207" s="5">
        <v>0.45</v>
      </c>
      <c r="O1207" s="8">
        <f>M1207/(H1207+I1207+L1207)</f>
        <v>0.4875643657658264</v>
      </c>
    </row>
    <row r="1208" spans="1:15" ht="12.75">
      <c r="A1208" s="9" t="s">
        <v>86</v>
      </c>
      <c r="B1208" s="10" t="s">
        <v>2478</v>
      </c>
      <c r="C1208" s="11">
        <v>637500</v>
      </c>
      <c r="D1208" s="12" t="s">
        <v>2479</v>
      </c>
      <c r="E1208" s="10">
        <v>5</v>
      </c>
      <c r="F1208" s="13">
        <v>4651</v>
      </c>
      <c r="G1208" s="13">
        <v>193</v>
      </c>
      <c r="H1208" s="7">
        <v>4236000</v>
      </c>
      <c r="I1208" s="7">
        <v>40148000</v>
      </c>
      <c r="J1208" s="7">
        <v>36860000</v>
      </c>
      <c r="K1208" s="7">
        <f>J1208/F1208</f>
        <v>7925.177381208342</v>
      </c>
      <c r="L1208" s="7">
        <f>N1208*J1208</f>
        <v>16587000</v>
      </c>
      <c r="M1208" s="7">
        <f>J1208-L1208</f>
        <v>20273000</v>
      </c>
      <c r="N1208" s="5">
        <v>0.45</v>
      </c>
      <c r="O1208" s="8">
        <f>M1208/(H1208+I1208+L1208)</f>
        <v>0.33250233717669053</v>
      </c>
    </row>
    <row r="1209" spans="1:15" ht="12.75">
      <c r="A1209" s="9" t="s">
        <v>86</v>
      </c>
      <c r="B1209" s="10" t="s">
        <v>2480</v>
      </c>
      <c r="C1209" s="11">
        <v>602186</v>
      </c>
      <c r="D1209" s="12" t="s">
        <v>2481</v>
      </c>
      <c r="E1209" s="10">
        <v>1</v>
      </c>
      <c r="F1209" s="13">
        <v>536</v>
      </c>
      <c r="G1209" s="13">
        <v>26</v>
      </c>
      <c r="H1209" s="7">
        <v>423000</v>
      </c>
      <c r="I1209" s="7">
        <v>2911000</v>
      </c>
      <c r="J1209" s="7">
        <v>4247000</v>
      </c>
      <c r="K1209" s="7">
        <f>J1209/F1209</f>
        <v>7923.507462686567</v>
      </c>
      <c r="L1209" s="7">
        <f>N1209*J1209</f>
        <v>1911150</v>
      </c>
      <c r="M1209" s="7">
        <f>J1209-L1209</f>
        <v>2335850</v>
      </c>
      <c r="N1209" s="5">
        <v>0.45</v>
      </c>
      <c r="O1209" s="8">
        <f>M1209/(H1209+I1209+L1209)</f>
        <v>0.44533521443619345</v>
      </c>
    </row>
    <row r="1210" spans="1:15" ht="12.75">
      <c r="A1210" s="9" t="s">
        <v>123</v>
      </c>
      <c r="B1210" s="10" t="s">
        <v>2482</v>
      </c>
      <c r="C1210" s="11">
        <v>602207</v>
      </c>
      <c r="D1210" s="12" t="s">
        <v>2483</v>
      </c>
      <c r="E1210" s="10">
        <v>1</v>
      </c>
      <c r="F1210" s="13">
        <v>693</v>
      </c>
      <c r="G1210" s="13">
        <v>58</v>
      </c>
      <c r="H1210" s="7">
        <v>1071000</v>
      </c>
      <c r="I1210" s="7">
        <v>538000</v>
      </c>
      <c r="J1210" s="7">
        <v>5490000</v>
      </c>
      <c r="K1210" s="7">
        <f>J1210/F1210</f>
        <v>7922.077922077922</v>
      </c>
      <c r="L1210" s="7">
        <f>N1210*J1210</f>
        <v>2470500</v>
      </c>
      <c r="M1210" s="7">
        <f>J1210-L1210</f>
        <v>3019500</v>
      </c>
      <c r="N1210" s="5">
        <v>0.45</v>
      </c>
      <c r="O1210" s="8">
        <f>M1210/(H1210+I1210+L1210)</f>
        <v>0.7401642358132124</v>
      </c>
    </row>
    <row r="1211" spans="1:15" ht="12.75">
      <c r="A1211" s="9" t="s">
        <v>182</v>
      </c>
      <c r="B1211" s="10" t="s">
        <v>2484</v>
      </c>
      <c r="C1211" s="11">
        <v>601758</v>
      </c>
      <c r="D1211" s="12" t="s">
        <v>2485</v>
      </c>
      <c r="E1211" s="10">
        <v>1</v>
      </c>
      <c r="F1211" s="13">
        <v>956</v>
      </c>
      <c r="G1211" s="13">
        <v>49</v>
      </c>
      <c r="H1211" s="7">
        <v>1399000</v>
      </c>
      <c r="I1211" s="7">
        <v>4191000</v>
      </c>
      <c r="J1211" s="7">
        <v>7565000</v>
      </c>
      <c r="K1211" s="7">
        <f>J1211/F1211</f>
        <v>7913.179916317991</v>
      </c>
      <c r="L1211" s="7">
        <f>N1211*J1211</f>
        <v>3404250</v>
      </c>
      <c r="M1211" s="7">
        <f>J1211-L1211</f>
        <v>4160750</v>
      </c>
      <c r="N1211" s="5">
        <v>0.45</v>
      </c>
      <c r="O1211" s="8">
        <f>M1211/(H1211+I1211+L1211)</f>
        <v>0.46260110626233425</v>
      </c>
    </row>
    <row r="1212" spans="1:15" ht="12.75">
      <c r="A1212" s="9" t="s">
        <v>86</v>
      </c>
      <c r="B1212" s="10" t="s">
        <v>2486</v>
      </c>
      <c r="C1212" s="11">
        <v>601769</v>
      </c>
      <c r="D1212" s="12" t="s">
        <v>2487</v>
      </c>
      <c r="E1212" s="10">
        <v>1</v>
      </c>
      <c r="F1212" s="13">
        <v>407</v>
      </c>
      <c r="G1212" s="13">
        <v>18</v>
      </c>
      <c r="H1212" s="7">
        <v>353000</v>
      </c>
      <c r="I1212" s="7">
        <v>1597000</v>
      </c>
      <c r="J1212" s="7">
        <v>3211000</v>
      </c>
      <c r="K1212" s="7">
        <f>J1212/F1212</f>
        <v>7889.43488943489</v>
      </c>
      <c r="L1212" s="7">
        <f>N1212*J1212</f>
        <v>1444950</v>
      </c>
      <c r="M1212" s="7">
        <f>J1212-L1212</f>
        <v>1766050</v>
      </c>
      <c r="N1212" s="5">
        <v>0.45</v>
      </c>
      <c r="O1212" s="8">
        <f>M1212/(H1212+I1212+L1212)</f>
        <v>0.5201991192801072</v>
      </c>
    </row>
    <row r="1213" spans="1:15" ht="12.75">
      <c r="A1213" s="9" t="s">
        <v>157</v>
      </c>
      <c r="B1213" s="42" t="s">
        <v>2488</v>
      </c>
      <c r="C1213" s="43">
        <v>600160</v>
      </c>
      <c r="D1213" s="44" t="s">
        <v>2489</v>
      </c>
      <c r="E1213" s="42">
        <v>9</v>
      </c>
      <c r="F1213" s="45">
        <v>1385</v>
      </c>
      <c r="G1213" s="42">
        <v>68</v>
      </c>
      <c r="H1213" s="28">
        <v>3023000</v>
      </c>
      <c r="I1213" s="28">
        <v>10372000</v>
      </c>
      <c r="J1213" s="28">
        <v>10903000</v>
      </c>
      <c r="K1213" s="7">
        <f>J1213/F1213</f>
        <v>7872.202166064982</v>
      </c>
      <c r="L1213" s="28">
        <f>J1213*N1213</f>
        <v>4906350</v>
      </c>
      <c r="M1213" s="28">
        <f>J1213-L1213</f>
        <v>5996650</v>
      </c>
      <c r="N1213" s="5">
        <v>0.45</v>
      </c>
      <c r="O1213" s="8">
        <f>M1213/(H1213+I1213+L1213)</f>
        <v>0.3276616205908307</v>
      </c>
    </row>
    <row r="1214" spans="1:15" ht="12.75">
      <c r="A1214" s="2" t="s">
        <v>135</v>
      </c>
      <c r="B1214" s="3" t="s">
        <v>2490</v>
      </c>
      <c r="C1214" s="3">
        <v>601724</v>
      </c>
      <c r="D1214" s="4" t="s">
        <v>2491</v>
      </c>
      <c r="E1214" s="5">
        <v>1</v>
      </c>
      <c r="F1214" s="5">
        <v>133</v>
      </c>
      <c r="G1214" s="5">
        <v>6</v>
      </c>
      <c r="H1214" s="6">
        <v>23000</v>
      </c>
      <c r="I1214" s="6">
        <v>270000</v>
      </c>
      <c r="J1214" s="6">
        <v>1047000</v>
      </c>
      <c r="K1214" s="7">
        <f>J1214/F1214</f>
        <v>7872.18045112782</v>
      </c>
      <c r="L1214" s="6">
        <f>J1214*N1214</f>
        <v>471150</v>
      </c>
      <c r="M1214" s="6">
        <f>J1214-L1214</f>
        <v>575850</v>
      </c>
      <c r="N1214" s="5">
        <v>0.45</v>
      </c>
      <c r="O1214" s="8">
        <f>M1214/(H1214+I1214+L1214)</f>
        <v>0.7535824118301381</v>
      </c>
    </row>
    <row r="1215" spans="1:15" ht="12.75">
      <c r="A1215" s="5" t="s">
        <v>108</v>
      </c>
      <c r="B1215" s="10" t="s">
        <v>2492</v>
      </c>
      <c r="C1215" s="11">
        <v>602014</v>
      </c>
      <c r="D1215" s="12" t="s">
        <v>2493</v>
      </c>
      <c r="E1215" s="10">
        <v>1</v>
      </c>
      <c r="F1215" s="13">
        <v>211</v>
      </c>
      <c r="G1215" s="10">
        <v>10</v>
      </c>
      <c r="H1215" s="7">
        <v>283000</v>
      </c>
      <c r="I1215" s="7">
        <v>722000</v>
      </c>
      <c r="J1215" s="7">
        <v>1661000</v>
      </c>
      <c r="K1215" s="7">
        <f>J1215/F1215</f>
        <v>7872.037914691943</v>
      </c>
      <c r="L1215" s="7">
        <f>N1215*J1215</f>
        <v>747450</v>
      </c>
      <c r="M1215" s="17">
        <f>J1215-L1215</f>
        <v>913550</v>
      </c>
      <c r="N1215" s="5">
        <v>0.45</v>
      </c>
      <c r="O1215" s="8">
        <f>M1215/(H1215+I1215+L1215)</f>
        <v>0.5212987531741277</v>
      </c>
    </row>
    <row r="1216" spans="1:15" ht="12.75">
      <c r="A1216" s="9" t="s">
        <v>129</v>
      </c>
      <c r="B1216" s="10" t="s">
        <v>2494</v>
      </c>
      <c r="C1216" s="11">
        <v>602192</v>
      </c>
      <c r="D1216" s="12" t="s">
        <v>2495</v>
      </c>
      <c r="E1216" s="10">
        <v>1</v>
      </c>
      <c r="F1216" s="13">
        <v>533</v>
      </c>
      <c r="G1216" s="13">
        <v>25</v>
      </c>
      <c r="H1216" s="7">
        <v>508000</v>
      </c>
      <c r="I1216" s="7">
        <v>2679000</v>
      </c>
      <c r="J1216" s="7">
        <v>4195000</v>
      </c>
      <c r="K1216" s="7">
        <f>J1216/F1216</f>
        <v>7870.544090056285</v>
      </c>
      <c r="L1216" s="17">
        <f>J1216*N1216</f>
        <v>1887750</v>
      </c>
      <c r="M1216" s="17">
        <f>J1216-L1216</f>
        <v>2307250</v>
      </c>
      <c r="N1216" s="5">
        <v>0.45</v>
      </c>
      <c r="O1216" s="8">
        <f>M1216/(H1216+I1216+L1216)</f>
        <v>0.4546529385684024</v>
      </c>
    </row>
    <row r="1217" spans="1:15" ht="12.75">
      <c r="A1217" s="9" t="s">
        <v>157</v>
      </c>
      <c r="B1217" s="10" t="s">
        <v>2496</v>
      </c>
      <c r="C1217" s="11">
        <v>608550</v>
      </c>
      <c r="D1217" s="12" t="s">
        <v>2497</v>
      </c>
      <c r="E1217" s="10">
        <v>2</v>
      </c>
      <c r="F1217" s="13">
        <v>1145</v>
      </c>
      <c r="G1217" s="10">
        <v>50</v>
      </c>
      <c r="H1217" s="28">
        <v>2136000</v>
      </c>
      <c r="I1217" s="28">
        <v>6469000</v>
      </c>
      <c r="J1217" s="28">
        <v>9011000</v>
      </c>
      <c r="K1217" s="7">
        <f>J1217/F1217</f>
        <v>7869.868995633188</v>
      </c>
      <c r="L1217" s="28">
        <f>J1217*N1217</f>
        <v>4054950</v>
      </c>
      <c r="M1217" s="28">
        <f>J1217-L1217</f>
        <v>4956050</v>
      </c>
      <c r="N1217" s="5">
        <v>0.45</v>
      </c>
      <c r="O1217" s="8">
        <f>M1217/(H1217+I1217+L1217)</f>
        <v>0.3914746898684434</v>
      </c>
    </row>
    <row r="1218" spans="1:15" ht="12.75">
      <c r="A1218" s="9" t="s">
        <v>16</v>
      </c>
      <c r="B1218" s="10" t="s">
        <v>2498</v>
      </c>
      <c r="C1218" s="11">
        <v>602366</v>
      </c>
      <c r="D1218" s="12" t="s">
        <v>2499</v>
      </c>
      <c r="E1218" s="10">
        <v>1</v>
      </c>
      <c r="F1218" s="13">
        <v>143</v>
      </c>
      <c r="G1218" s="13">
        <v>9</v>
      </c>
      <c r="H1218" s="7">
        <v>220000</v>
      </c>
      <c r="I1218" s="7">
        <v>398000</v>
      </c>
      <c r="J1218" s="7">
        <v>1125000</v>
      </c>
      <c r="K1218" s="7">
        <f>J1218/F1218</f>
        <v>7867.132867132867</v>
      </c>
      <c r="L1218" s="7">
        <f>N1218*J1218</f>
        <v>506250</v>
      </c>
      <c r="M1218" s="7">
        <f>J1218-L1218</f>
        <v>618750</v>
      </c>
      <c r="N1218" s="5">
        <v>0.45</v>
      </c>
      <c r="O1218" s="8">
        <f>M1218/(H1218+I1218+L1218)</f>
        <v>0.5503669112741828</v>
      </c>
    </row>
    <row r="1219" spans="1:15" ht="12.75">
      <c r="A1219" s="9" t="s">
        <v>86</v>
      </c>
      <c r="B1219" s="10" t="s">
        <v>2500</v>
      </c>
      <c r="C1219" s="11">
        <v>601965</v>
      </c>
      <c r="D1219" s="12" t="s">
        <v>2501</v>
      </c>
      <c r="E1219" s="10">
        <v>1</v>
      </c>
      <c r="F1219" s="13">
        <v>268</v>
      </c>
      <c r="G1219" s="13">
        <v>11</v>
      </c>
      <c r="H1219" s="7">
        <v>355000</v>
      </c>
      <c r="I1219" s="7">
        <v>389000</v>
      </c>
      <c r="J1219" s="7">
        <v>2108000</v>
      </c>
      <c r="K1219" s="7">
        <f>J1219/F1219</f>
        <v>7865.671641791045</v>
      </c>
      <c r="L1219" s="7">
        <f>N1219*J1219</f>
        <v>948600</v>
      </c>
      <c r="M1219" s="7">
        <f>J1219-L1219</f>
        <v>1159400</v>
      </c>
      <c r="N1219" s="5">
        <v>0.45</v>
      </c>
      <c r="O1219" s="8">
        <f>M1219/(H1219+I1219+L1219)</f>
        <v>0.684981684981685</v>
      </c>
    </row>
    <row r="1220" spans="1:15" ht="12.75">
      <c r="A1220" s="9" t="s">
        <v>86</v>
      </c>
      <c r="B1220" s="10" t="s">
        <v>2502</v>
      </c>
      <c r="C1220" s="11">
        <v>602496</v>
      </c>
      <c r="D1220" s="12" t="s">
        <v>2503</v>
      </c>
      <c r="E1220" s="10">
        <v>1</v>
      </c>
      <c r="F1220" s="13">
        <v>343</v>
      </c>
      <c r="G1220" s="13">
        <v>20</v>
      </c>
      <c r="H1220" s="7">
        <v>476000</v>
      </c>
      <c r="I1220" s="7">
        <v>1720000</v>
      </c>
      <c r="J1220" s="7">
        <v>2696000</v>
      </c>
      <c r="K1220" s="7">
        <f>J1220/F1220</f>
        <v>7860.0583090379005</v>
      </c>
      <c r="L1220" s="7">
        <f>N1220*J1220</f>
        <v>1213200</v>
      </c>
      <c r="M1220" s="7">
        <f>J1220-L1220</f>
        <v>1482800</v>
      </c>
      <c r="N1220" s="5">
        <v>0.45</v>
      </c>
      <c r="O1220" s="8">
        <f>M1220/(H1220+I1220+L1220)</f>
        <v>0.43494074856271264</v>
      </c>
    </row>
    <row r="1221" spans="1:15" ht="12.75">
      <c r="A1221" s="9" t="s">
        <v>120</v>
      </c>
      <c r="B1221" s="10" t="s">
        <v>2504</v>
      </c>
      <c r="C1221" s="11">
        <v>602094</v>
      </c>
      <c r="D1221" s="12" t="s">
        <v>2505</v>
      </c>
      <c r="E1221" s="10">
        <v>1</v>
      </c>
      <c r="F1221" s="13">
        <v>557</v>
      </c>
      <c r="G1221" s="13">
        <v>24</v>
      </c>
      <c r="H1221" s="7">
        <v>531000</v>
      </c>
      <c r="I1221" s="7">
        <v>1701000</v>
      </c>
      <c r="J1221" s="7">
        <v>4374000</v>
      </c>
      <c r="K1221" s="7">
        <f>J1221/F1221</f>
        <v>7852.78276481149</v>
      </c>
      <c r="L1221" s="7">
        <f>N1221*J1221</f>
        <v>1968300</v>
      </c>
      <c r="M1221" s="7">
        <f>J1221-L1221</f>
        <v>2405700</v>
      </c>
      <c r="N1221" s="5">
        <v>0.45</v>
      </c>
      <c r="O1221" s="8">
        <f>M1221/(H1221+I1221+L1221)</f>
        <v>0.5727448039425755</v>
      </c>
    </row>
    <row r="1222" spans="1:15" ht="12.75">
      <c r="A1222" s="9" t="s">
        <v>129</v>
      </c>
      <c r="B1222" s="10" t="s">
        <v>2506</v>
      </c>
      <c r="C1222" s="11">
        <v>601755</v>
      </c>
      <c r="D1222" s="12" t="s">
        <v>2507</v>
      </c>
      <c r="E1222" s="10">
        <v>1</v>
      </c>
      <c r="F1222" s="13">
        <v>712</v>
      </c>
      <c r="G1222" s="13">
        <v>39</v>
      </c>
      <c r="H1222" s="7">
        <v>1611000</v>
      </c>
      <c r="I1222" s="7">
        <v>2627000</v>
      </c>
      <c r="J1222" s="7">
        <v>5581000</v>
      </c>
      <c r="K1222" s="7">
        <f>J1222/F1222</f>
        <v>7838.483146067416</v>
      </c>
      <c r="L1222" s="17">
        <f>J1222*N1222</f>
        <v>2511450</v>
      </c>
      <c r="M1222" s="17">
        <f>J1222-L1222</f>
        <v>3069550</v>
      </c>
      <c r="N1222" s="5">
        <v>0.45</v>
      </c>
      <c r="O1222" s="8">
        <f>M1222/(H1222+I1222+L1222)</f>
        <v>0.45478520472038464</v>
      </c>
    </row>
    <row r="1223" spans="1:15" ht="12.75">
      <c r="A1223" s="9" t="s">
        <v>51</v>
      </c>
      <c r="B1223" s="10" t="s">
        <v>2508</v>
      </c>
      <c r="C1223" s="11">
        <v>604380</v>
      </c>
      <c r="D1223" s="12" t="s">
        <v>2509</v>
      </c>
      <c r="E1223" s="10">
        <v>4</v>
      </c>
      <c r="F1223" s="13">
        <v>1586</v>
      </c>
      <c r="G1223" s="10">
        <v>73</v>
      </c>
      <c r="H1223" s="7">
        <v>3866000</v>
      </c>
      <c r="I1223" s="7">
        <v>15376000</v>
      </c>
      <c r="J1223" s="7">
        <v>12430000</v>
      </c>
      <c r="K1223" s="7">
        <f>J1223/F1223</f>
        <v>7837.3266078184115</v>
      </c>
      <c r="L1223" s="7">
        <f>N1223*J1223</f>
        <v>5593500</v>
      </c>
      <c r="M1223" s="7">
        <f>J1223-L1223</f>
        <v>6836500</v>
      </c>
      <c r="N1223" s="5">
        <v>0.45</v>
      </c>
      <c r="O1223" s="8">
        <f>M1223/(H1223+I1223+L1223)</f>
        <v>0.2752712850556663</v>
      </c>
    </row>
    <row r="1224" spans="1:15" ht="12.75">
      <c r="A1224" s="9" t="s">
        <v>132</v>
      </c>
      <c r="B1224" s="10" t="s">
        <v>2510</v>
      </c>
      <c r="C1224" s="11">
        <v>601756</v>
      </c>
      <c r="D1224" s="12" t="s">
        <v>2511</v>
      </c>
      <c r="E1224" s="10">
        <v>1</v>
      </c>
      <c r="F1224" s="13">
        <v>993</v>
      </c>
      <c r="G1224" s="10">
        <v>37</v>
      </c>
      <c r="H1224" s="7">
        <v>593000</v>
      </c>
      <c r="I1224" s="7">
        <v>1508000</v>
      </c>
      <c r="J1224" s="7">
        <v>7782000</v>
      </c>
      <c r="K1224" s="7">
        <f>J1224/F1224</f>
        <v>7836.858006042296</v>
      </c>
      <c r="L1224" s="7">
        <f>N1224*J1224</f>
        <v>3501900</v>
      </c>
      <c r="M1224" s="7">
        <f>J1224-L1224</f>
        <v>4280100</v>
      </c>
      <c r="N1224" s="5">
        <v>0.45</v>
      </c>
      <c r="O1224" s="8">
        <f>M1224/(H1224+I1224+L1224)</f>
        <v>0.7639079762265969</v>
      </c>
    </row>
    <row r="1225" spans="1:15" ht="12.75">
      <c r="A1225" s="9" t="s">
        <v>16</v>
      </c>
      <c r="B1225" s="10" t="s">
        <v>2512</v>
      </c>
      <c r="C1225" s="11">
        <v>618730</v>
      </c>
      <c r="D1225" s="12" t="s">
        <v>2513</v>
      </c>
      <c r="E1225" s="10">
        <v>2</v>
      </c>
      <c r="F1225" s="13">
        <v>567</v>
      </c>
      <c r="G1225" s="13">
        <v>24</v>
      </c>
      <c r="H1225" s="7">
        <v>1207000</v>
      </c>
      <c r="I1225" s="7">
        <v>5422000</v>
      </c>
      <c r="J1225" s="7">
        <v>4442000</v>
      </c>
      <c r="K1225" s="7">
        <f>J1225/F1225</f>
        <v>7834.215167548501</v>
      </c>
      <c r="L1225" s="7">
        <f>N1225*J1225</f>
        <v>1998900</v>
      </c>
      <c r="M1225" s="7">
        <f>J1225-L1225</f>
        <v>2443100</v>
      </c>
      <c r="N1225" s="5">
        <v>0.45</v>
      </c>
      <c r="O1225" s="8">
        <f>M1225/(H1225+I1225+L1225)</f>
        <v>0.2831627626653067</v>
      </c>
    </row>
    <row r="1226" spans="1:15" ht="12.75">
      <c r="A1226" s="20" t="s">
        <v>63</v>
      </c>
      <c r="B1226" s="20" t="s">
        <v>2514</v>
      </c>
      <c r="C1226" s="21">
        <v>635490</v>
      </c>
      <c r="D1226" s="22" t="s">
        <v>2515</v>
      </c>
      <c r="E1226" s="20">
        <v>1</v>
      </c>
      <c r="F1226" s="23">
        <v>54</v>
      </c>
      <c r="G1226" s="20">
        <v>3</v>
      </c>
      <c r="H1226" s="7">
        <v>45000</v>
      </c>
      <c r="I1226" s="7">
        <v>305000</v>
      </c>
      <c r="J1226" s="7">
        <v>423000</v>
      </c>
      <c r="K1226" s="7">
        <f>J1226/F1226</f>
        <v>7833.333333333333</v>
      </c>
      <c r="L1226" s="6">
        <f>J1226*N1226</f>
        <v>190350</v>
      </c>
      <c r="M1226" s="6">
        <f>J1226-L1226</f>
        <v>232650</v>
      </c>
      <c r="N1226" s="5">
        <v>0.45</v>
      </c>
      <c r="O1226" s="8">
        <f>M1226/(H1226+I1226+L1226)</f>
        <v>0.4305542703803091</v>
      </c>
    </row>
    <row r="1227" spans="1:15" ht="12.75">
      <c r="A1227" s="9" t="s">
        <v>86</v>
      </c>
      <c r="B1227" s="10" t="s">
        <v>2516</v>
      </c>
      <c r="C1227" s="11">
        <v>601902</v>
      </c>
      <c r="D1227" s="12" t="s">
        <v>2517</v>
      </c>
      <c r="E1227" s="10">
        <v>1</v>
      </c>
      <c r="F1227" s="13">
        <v>3577</v>
      </c>
      <c r="G1227" s="13">
        <v>137</v>
      </c>
      <c r="H1227" s="7">
        <v>2234000</v>
      </c>
      <c r="I1227" s="7">
        <v>13775000</v>
      </c>
      <c r="J1227" s="7">
        <v>28010000</v>
      </c>
      <c r="K1227" s="7">
        <f>J1227/F1227</f>
        <v>7830.584288509925</v>
      </c>
      <c r="L1227" s="7">
        <f>N1227*J1227</f>
        <v>12604500</v>
      </c>
      <c r="M1227" s="7">
        <f>J1227-L1227</f>
        <v>15405500</v>
      </c>
      <c r="N1227" s="5">
        <v>0.45</v>
      </c>
      <c r="O1227" s="8">
        <f>M1227/(H1227+I1227+L1227)</f>
        <v>0.5383997064322785</v>
      </c>
    </row>
    <row r="1228" spans="1:15" ht="12.75">
      <c r="A1228" s="9" t="s">
        <v>170</v>
      </c>
      <c r="B1228" s="10" t="s">
        <v>2518</v>
      </c>
      <c r="C1228" s="11">
        <v>636960</v>
      </c>
      <c r="D1228" s="12" t="s">
        <v>2519</v>
      </c>
      <c r="E1228" s="10">
        <v>1</v>
      </c>
      <c r="F1228" s="13">
        <v>53</v>
      </c>
      <c r="G1228" s="10">
        <v>5</v>
      </c>
      <c r="H1228" s="7">
        <v>142000</v>
      </c>
      <c r="I1228" s="7">
        <v>674000</v>
      </c>
      <c r="J1228" s="7">
        <v>415000</v>
      </c>
      <c r="K1228" s="7">
        <f>J1228/F1228</f>
        <v>7830.188679245283</v>
      </c>
      <c r="L1228" s="7">
        <f>N1228*J1228</f>
        <v>186750</v>
      </c>
      <c r="M1228" s="17">
        <f>J1228-L1228</f>
        <v>228250</v>
      </c>
      <c r="N1228" s="5">
        <v>0.45</v>
      </c>
      <c r="O1228" s="8">
        <f>M1228/(H1228+I1228+L1228)</f>
        <v>0.22762403390675642</v>
      </c>
    </row>
    <row r="1229" spans="1:15" ht="12.75">
      <c r="A1229" s="9" t="s">
        <v>157</v>
      </c>
      <c r="B1229" s="10" t="s">
        <v>2520</v>
      </c>
      <c r="C1229" s="11">
        <v>602360</v>
      </c>
      <c r="D1229" s="12" t="s">
        <v>2521</v>
      </c>
      <c r="E1229" s="10">
        <v>2</v>
      </c>
      <c r="F1229" s="10">
        <v>397</v>
      </c>
      <c r="G1229" s="10">
        <v>19</v>
      </c>
      <c r="H1229" s="28">
        <v>655000</v>
      </c>
      <c r="I1229" s="28">
        <v>1454000</v>
      </c>
      <c r="J1229" s="28">
        <v>3105000</v>
      </c>
      <c r="K1229" s="7">
        <f>J1229/F1229</f>
        <v>7821.158690176322</v>
      </c>
      <c r="L1229" s="28">
        <f>J1229*N1229</f>
        <v>1397250</v>
      </c>
      <c r="M1229" s="28">
        <f>J1229-L1229</f>
        <v>1707750</v>
      </c>
      <c r="N1229" s="5">
        <v>0.45</v>
      </c>
      <c r="O1229" s="8">
        <f>M1229/(H1229+I1229+L1229)</f>
        <v>0.48705882352941177</v>
      </c>
    </row>
    <row r="1230" spans="1:15" ht="12.75">
      <c r="A1230" s="9" t="s">
        <v>31</v>
      </c>
      <c r="B1230" s="10" t="s">
        <v>2522</v>
      </c>
      <c r="C1230" s="11">
        <v>601629</v>
      </c>
      <c r="D1230" s="12" t="s">
        <v>2523</v>
      </c>
      <c r="E1230" s="10">
        <v>1</v>
      </c>
      <c r="F1230" s="13">
        <v>3048</v>
      </c>
      <c r="G1230" s="13">
        <v>144</v>
      </c>
      <c r="H1230" s="7">
        <v>3801000</v>
      </c>
      <c r="I1230" s="7">
        <v>3619000</v>
      </c>
      <c r="J1230" s="7">
        <v>23833000</v>
      </c>
      <c r="K1230" s="7">
        <f>J1230/F1230</f>
        <v>7819.225721784777</v>
      </c>
      <c r="L1230" s="7">
        <f>N1230*J1230</f>
        <v>10724850</v>
      </c>
      <c r="M1230" s="7">
        <f>J1230-L1230</f>
        <v>13108150</v>
      </c>
      <c r="N1230" s="5">
        <v>0.45</v>
      </c>
      <c r="O1230" s="8">
        <f>M1230/(H1230+I1230+L1230)</f>
        <v>0.722417104577883</v>
      </c>
    </row>
    <row r="1231" spans="1:15" ht="12.75">
      <c r="A1231" s="9" t="s">
        <v>42</v>
      </c>
      <c r="B1231" s="42" t="s">
        <v>2524</v>
      </c>
      <c r="C1231" s="43">
        <v>601743</v>
      </c>
      <c r="D1231" s="44" t="s">
        <v>2525</v>
      </c>
      <c r="E1231" s="42">
        <v>1</v>
      </c>
      <c r="F1231" s="45">
        <v>2138</v>
      </c>
      <c r="G1231" s="42">
        <v>91</v>
      </c>
      <c r="H1231" s="7">
        <v>2294000</v>
      </c>
      <c r="I1231" s="7">
        <v>1575000</v>
      </c>
      <c r="J1231" s="7">
        <v>16713000</v>
      </c>
      <c r="K1231" s="7">
        <f>J1231/F1231</f>
        <v>7817.11880261927</v>
      </c>
      <c r="L1231" s="7">
        <f>J1231*N1231</f>
        <v>7520850</v>
      </c>
      <c r="M1231" s="7">
        <f>J1231-L1231</f>
        <v>9192150</v>
      </c>
      <c r="N1231" s="5">
        <v>0.45</v>
      </c>
      <c r="O1231" s="8">
        <f>M1231/(H1231+I1231+L1231)</f>
        <v>0.8070475028204936</v>
      </c>
    </row>
    <row r="1232" spans="1:15" ht="12.75">
      <c r="A1232" s="9" t="s">
        <v>126</v>
      </c>
      <c r="B1232" s="10" t="s">
        <v>2526</v>
      </c>
      <c r="C1232" s="11">
        <v>633480</v>
      </c>
      <c r="D1232" s="12" t="s">
        <v>2527</v>
      </c>
      <c r="E1232" s="10">
        <v>9</v>
      </c>
      <c r="F1232" s="13">
        <v>6041</v>
      </c>
      <c r="G1232" s="10">
        <v>282</v>
      </c>
      <c r="H1232" s="7">
        <v>6336000</v>
      </c>
      <c r="I1232" s="7">
        <v>19503000</v>
      </c>
      <c r="J1232" s="7">
        <v>47206000</v>
      </c>
      <c r="K1232" s="7">
        <f>J1232/F1232</f>
        <v>7814.269160734978</v>
      </c>
      <c r="L1232" s="7">
        <f>N1232*J1232</f>
        <v>21242700</v>
      </c>
      <c r="M1232" s="7">
        <f>J1232-L1232</f>
        <v>25963300</v>
      </c>
      <c r="N1232" s="5">
        <v>0.45</v>
      </c>
      <c r="O1232" s="8">
        <f>M1232/(H1232+I1232+L1232)</f>
        <v>0.551452050372013</v>
      </c>
    </row>
    <row r="1233" spans="1:15" ht="12.75">
      <c r="A1233" s="20" t="s">
        <v>63</v>
      </c>
      <c r="B1233" s="20" t="s">
        <v>2528</v>
      </c>
      <c r="C1233" s="21">
        <v>640980</v>
      </c>
      <c r="D1233" s="38" t="s">
        <v>2529</v>
      </c>
      <c r="E1233" s="20">
        <v>27</v>
      </c>
      <c r="F1233" s="23">
        <v>14980</v>
      </c>
      <c r="G1233" s="20">
        <v>636</v>
      </c>
      <c r="H1233" s="7">
        <v>24491000</v>
      </c>
      <c r="I1233" s="7">
        <v>95641000</v>
      </c>
      <c r="J1233" s="7">
        <v>116943000</v>
      </c>
      <c r="K1233" s="7">
        <f>J1233/F1233</f>
        <v>7806.608811748999</v>
      </c>
      <c r="L1233" s="6">
        <f>J1233*N1233</f>
        <v>52624350</v>
      </c>
      <c r="M1233" s="6">
        <f>J1233-L1233</f>
        <v>64318650</v>
      </c>
      <c r="N1233" s="5">
        <v>0.45</v>
      </c>
      <c r="O1233" s="8">
        <f>M1233/(H1233+I1233+L1233)</f>
        <v>0.3723084563895915</v>
      </c>
    </row>
    <row r="1234" spans="1:15" ht="12.75">
      <c r="A1234" s="20" t="s">
        <v>91</v>
      </c>
      <c r="B1234" s="20" t="s">
        <v>2530</v>
      </c>
      <c r="C1234" s="21">
        <v>613740</v>
      </c>
      <c r="D1234" s="22" t="s">
        <v>2531</v>
      </c>
      <c r="E1234" s="20">
        <v>1</v>
      </c>
      <c r="F1234" s="23">
        <v>108</v>
      </c>
      <c r="G1234" s="20">
        <v>6</v>
      </c>
      <c r="H1234" s="7">
        <v>200000</v>
      </c>
      <c r="I1234" s="7">
        <v>614000</v>
      </c>
      <c r="J1234" s="7">
        <v>843000</v>
      </c>
      <c r="K1234" s="7">
        <f>J1234/F1234</f>
        <v>7805.555555555556</v>
      </c>
      <c r="L1234" s="6">
        <f>J1234*N1234</f>
        <v>379350</v>
      </c>
      <c r="M1234" s="6">
        <f>J1234-L1234</f>
        <v>463650</v>
      </c>
      <c r="N1234" s="5">
        <v>0.45</v>
      </c>
      <c r="O1234" s="8">
        <f>M1234/(H1234+I1234+L1234)</f>
        <v>0.3885280931830561</v>
      </c>
    </row>
    <row r="1235" spans="1:15" ht="12.75">
      <c r="A1235" s="9" t="s">
        <v>86</v>
      </c>
      <c r="B1235" s="10" t="s">
        <v>2532</v>
      </c>
      <c r="C1235" s="11">
        <v>601915</v>
      </c>
      <c r="D1235" s="12" t="s">
        <v>2533</v>
      </c>
      <c r="E1235" s="10">
        <v>1</v>
      </c>
      <c r="F1235" s="13">
        <v>461</v>
      </c>
      <c r="G1235" s="13">
        <v>18</v>
      </c>
      <c r="H1235" s="7">
        <v>451000</v>
      </c>
      <c r="I1235" s="7">
        <v>1360000</v>
      </c>
      <c r="J1235" s="7">
        <v>3591000</v>
      </c>
      <c r="K1235" s="7">
        <f>J1235/F1235</f>
        <v>7789.587852494577</v>
      </c>
      <c r="L1235" s="7">
        <f>N1235*J1235</f>
        <v>1615950</v>
      </c>
      <c r="M1235" s="7">
        <f>J1235-L1235</f>
        <v>1975050</v>
      </c>
      <c r="N1235" s="5">
        <v>0.45</v>
      </c>
      <c r="O1235" s="8">
        <f>M1235/(H1235+I1235+L1235)</f>
        <v>0.5763288054975999</v>
      </c>
    </row>
    <row r="1236" spans="1:15" ht="12.75">
      <c r="A1236" s="9" t="s">
        <v>132</v>
      </c>
      <c r="B1236" s="10" t="s">
        <v>2534</v>
      </c>
      <c r="C1236" s="11">
        <v>602476</v>
      </c>
      <c r="D1236" s="12" t="s">
        <v>2535</v>
      </c>
      <c r="E1236" s="10">
        <v>1</v>
      </c>
      <c r="F1236" s="10">
        <v>446</v>
      </c>
      <c r="G1236" s="10">
        <v>19</v>
      </c>
      <c r="H1236" s="7">
        <v>393000</v>
      </c>
      <c r="I1236" s="7">
        <v>819000</v>
      </c>
      <c r="J1236" s="7">
        <v>3474000</v>
      </c>
      <c r="K1236" s="7">
        <f>J1236/F1236</f>
        <v>7789.237668161435</v>
      </c>
      <c r="L1236" s="7">
        <f>N1236*J1236</f>
        <v>1563300</v>
      </c>
      <c r="M1236" s="7">
        <f>J1236-L1236</f>
        <v>1910700</v>
      </c>
      <c r="N1236" s="5">
        <v>0.45</v>
      </c>
      <c r="O1236" s="8">
        <f>M1236/(H1236+I1236+L1236)</f>
        <v>0.6884661117717004</v>
      </c>
    </row>
    <row r="1237" spans="1:15" ht="12.75">
      <c r="A1237" s="9" t="s">
        <v>123</v>
      </c>
      <c r="B1237" s="10" t="s">
        <v>2536</v>
      </c>
      <c r="C1237" s="11">
        <v>624540</v>
      </c>
      <c r="D1237" s="12" t="s">
        <v>2537</v>
      </c>
      <c r="E1237" s="10">
        <v>16</v>
      </c>
      <c r="F1237" s="13">
        <v>11816</v>
      </c>
      <c r="G1237" s="13">
        <v>496</v>
      </c>
      <c r="H1237" s="7">
        <v>14120000</v>
      </c>
      <c r="I1237" s="7">
        <v>37539000</v>
      </c>
      <c r="J1237" s="7">
        <v>91990000</v>
      </c>
      <c r="K1237" s="7">
        <f>J1237/F1237</f>
        <v>7785.206499661476</v>
      </c>
      <c r="L1237" s="7">
        <f>N1237*J1237</f>
        <v>41395500</v>
      </c>
      <c r="M1237" s="7">
        <f>J1237-L1237</f>
        <v>50594500</v>
      </c>
      <c r="N1237" s="5">
        <v>0.45</v>
      </c>
      <c r="O1237" s="8">
        <f>M1237/(H1237+I1237+L1237)</f>
        <v>0.5437082569891838</v>
      </c>
    </row>
    <row r="1238" spans="1:15" ht="12.75">
      <c r="A1238" s="9" t="s">
        <v>129</v>
      </c>
      <c r="B1238" s="10" t="s">
        <v>2538</v>
      </c>
      <c r="C1238" s="11">
        <v>600019</v>
      </c>
      <c r="D1238" s="12" t="s">
        <v>2539</v>
      </c>
      <c r="E1238" s="10">
        <v>15</v>
      </c>
      <c r="F1238" s="13">
        <v>12557</v>
      </c>
      <c r="G1238" s="13">
        <v>526</v>
      </c>
      <c r="H1238" s="7">
        <v>7834000</v>
      </c>
      <c r="I1238" s="7">
        <v>111900000</v>
      </c>
      <c r="J1238" s="7">
        <v>97718000</v>
      </c>
      <c r="K1238" s="7">
        <f>J1238/F1238</f>
        <v>7781.954288444692</v>
      </c>
      <c r="L1238" s="17">
        <f>J1238*N1238</f>
        <v>43973100</v>
      </c>
      <c r="M1238" s="17">
        <f>J1238-L1238</f>
        <v>53744900</v>
      </c>
      <c r="N1238" s="5">
        <v>0.45</v>
      </c>
      <c r="O1238" s="8">
        <f>M1238/(H1238+I1238+L1238)</f>
        <v>0.32829913913324466</v>
      </c>
    </row>
    <row r="1239" spans="1:15" ht="12.75">
      <c r="A1239" s="2" t="s">
        <v>28</v>
      </c>
      <c r="B1239" s="14" t="s">
        <v>2540</v>
      </c>
      <c r="C1239" s="3">
        <v>602127</v>
      </c>
      <c r="D1239" s="4" t="s">
        <v>2541</v>
      </c>
      <c r="E1239" s="5">
        <v>1</v>
      </c>
      <c r="F1239" s="5">
        <v>154</v>
      </c>
      <c r="G1239" s="5">
        <v>4</v>
      </c>
      <c r="H1239" s="6">
        <v>67000</v>
      </c>
      <c r="I1239" s="6">
        <v>688000</v>
      </c>
      <c r="J1239" s="6">
        <v>1198000</v>
      </c>
      <c r="K1239" s="7">
        <f>J1239/F1239</f>
        <v>7779.220779220779</v>
      </c>
      <c r="L1239" s="6">
        <f>J1239*N1239</f>
        <v>539100</v>
      </c>
      <c r="M1239" s="6">
        <f>J1239-L1239</f>
        <v>658900</v>
      </c>
      <c r="N1239" s="5">
        <v>0.45</v>
      </c>
      <c r="O1239" s="8">
        <f>M1239/(H1239+I1239+L1239)</f>
        <v>0.5091569430492234</v>
      </c>
    </row>
    <row r="1240" spans="1:15" ht="12.75">
      <c r="A1240" s="9" t="s">
        <v>42</v>
      </c>
      <c r="B1240" s="10" t="s">
        <v>2542</v>
      </c>
      <c r="C1240" s="11">
        <v>601868</v>
      </c>
      <c r="D1240" s="12" t="s">
        <v>2543</v>
      </c>
      <c r="E1240" s="10">
        <v>1</v>
      </c>
      <c r="F1240" s="13">
        <v>135</v>
      </c>
      <c r="G1240" s="10">
        <v>7</v>
      </c>
      <c r="H1240" s="7">
        <v>91000</v>
      </c>
      <c r="I1240" s="7">
        <v>344000</v>
      </c>
      <c r="J1240" s="7">
        <v>1049000</v>
      </c>
      <c r="K1240" s="7">
        <f>J1240/F1240</f>
        <v>7770.37037037037</v>
      </c>
      <c r="L1240" s="7">
        <f>J1240*N1240</f>
        <v>472050</v>
      </c>
      <c r="M1240" s="7">
        <f>J1240-L1240</f>
        <v>576950</v>
      </c>
      <c r="N1240" s="5">
        <v>0.45</v>
      </c>
      <c r="O1240" s="8">
        <f>M1240/(H1240+I1240+L1240)</f>
        <v>0.6360729838487404</v>
      </c>
    </row>
    <row r="1241" spans="1:15" ht="12.75">
      <c r="A1241" s="9" t="s">
        <v>120</v>
      </c>
      <c r="B1241" s="10" t="s">
        <v>2544</v>
      </c>
      <c r="C1241" s="11">
        <v>601796</v>
      </c>
      <c r="D1241" s="12" t="s">
        <v>2545</v>
      </c>
      <c r="E1241" s="10">
        <v>1</v>
      </c>
      <c r="F1241" s="13">
        <v>360</v>
      </c>
      <c r="G1241" s="13">
        <v>19</v>
      </c>
      <c r="H1241" s="7">
        <v>173000</v>
      </c>
      <c r="I1241" s="7">
        <v>877000</v>
      </c>
      <c r="J1241" s="7">
        <v>2792000</v>
      </c>
      <c r="K1241" s="7">
        <f>J1241/F1241</f>
        <v>7755.555555555556</v>
      </c>
      <c r="L1241" s="7">
        <f>N1241*J1241</f>
        <v>1256400</v>
      </c>
      <c r="M1241" s="7">
        <f>J1241-L1241</f>
        <v>1535600</v>
      </c>
      <c r="N1241" s="5">
        <v>0.45</v>
      </c>
      <c r="O1241" s="8">
        <f>M1241/(H1241+I1241+L1241)</f>
        <v>0.6657995143947277</v>
      </c>
    </row>
    <row r="1242" spans="1:15" ht="12.75">
      <c r="A1242" s="9" t="s">
        <v>34</v>
      </c>
      <c r="B1242" s="10" t="s">
        <v>2546</v>
      </c>
      <c r="C1242" s="11">
        <v>602401</v>
      </c>
      <c r="D1242" s="12" t="s">
        <v>2547</v>
      </c>
      <c r="E1242" s="10">
        <v>1</v>
      </c>
      <c r="F1242" s="10">
        <v>321</v>
      </c>
      <c r="G1242" s="10">
        <v>18</v>
      </c>
      <c r="H1242" s="7">
        <v>138000</v>
      </c>
      <c r="I1242" s="7">
        <v>608000</v>
      </c>
      <c r="J1242" s="7">
        <v>2488000</v>
      </c>
      <c r="K1242" s="7">
        <f>J1242/F1242</f>
        <v>7750.778816199377</v>
      </c>
      <c r="L1242" s="7">
        <f>N1242*J1242</f>
        <v>1119600</v>
      </c>
      <c r="M1242" s="7">
        <f>J1242-L1242</f>
        <v>1368400</v>
      </c>
      <c r="N1242" s="5">
        <v>0.45</v>
      </c>
      <c r="O1242" s="8">
        <f>M1242/(H1242+I1242+L1242)</f>
        <v>0.7334905660377359</v>
      </c>
    </row>
    <row r="1243" spans="1:15" ht="12.75">
      <c r="A1243" s="9" t="s">
        <v>86</v>
      </c>
      <c r="B1243" s="10" t="s">
        <v>2548</v>
      </c>
      <c r="C1243" s="11">
        <v>601575</v>
      </c>
      <c r="D1243" s="12" t="s">
        <v>2549</v>
      </c>
      <c r="E1243" s="10">
        <v>1</v>
      </c>
      <c r="F1243" s="13">
        <v>248</v>
      </c>
      <c r="G1243" s="13">
        <v>9</v>
      </c>
      <c r="H1243" s="7">
        <v>403000</v>
      </c>
      <c r="I1243" s="7">
        <v>673000</v>
      </c>
      <c r="J1243" s="7">
        <v>1921000</v>
      </c>
      <c r="K1243" s="7">
        <f>J1243/F1243</f>
        <v>7745.967741935484</v>
      </c>
      <c r="L1243" s="7">
        <f>N1243*J1243</f>
        <v>864450</v>
      </c>
      <c r="M1243" s="7">
        <f>J1243-L1243</f>
        <v>1056550</v>
      </c>
      <c r="N1243" s="5">
        <v>0.45</v>
      </c>
      <c r="O1243" s="8">
        <f>M1243/(H1243+I1243+L1243)</f>
        <v>0.5444871035069185</v>
      </c>
    </row>
    <row r="1244" spans="1:15" ht="12.75">
      <c r="A1244" s="9" t="s">
        <v>16</v>
      </c>
      <c r="B1244" s="10" t="s">
        <v>2550</v>
      </c>
      <c r="C1244" s="11">
        <v>601961</v>
      </c>
      <c r="D1244" s="12" t="s">
        <v>2551</v>
      </c>
      <c r="E1244" s="10">
        <v>1</v>
      </c>
      <c r="F1244" s="13">
        <v>4891</v>
      </c>
      <c r="G1244" s="13">
        <v>151</v>
      </c>
      <c r="H1244" s="7">
        <v>4326000</v>
      </c>
      <c r="I1244" s="7">
        <v>3436000</v>
      </c>
      <c r="J1244" s="7">
        <v>37884000</v>
      </c>
      <c r="K1244" s="7">
        <f>J1244/F1244</f>
        <v>7745.6552852177465</v>
      </c>
      <c r="L1244" s="7">
        <f>N1244*J1244</f>
        <v>17047800</v>
      </c>
      <c r="M1244" s="7">
        <f>J1244-L1244</f>
        <v>20836200</v>
      </c>
      <c r="N1244" s="5">
        <v>0.45</v>
      </c>
      <c r="O1244" s="8">
        <f>M1244/(H1244+I1244+L1244)</f>
        <v>0.8398374835750388</v>
      </c>
    </row>
    <row r="1245" spans="1:15" ht="12.75">
      <c r="A1245" s="20" t="s">
        <v>91</v>
      </c>
      <c r="B1245" s="20" t="s">
        <v>2552</v>
      </c>
      <c r="C1245" s="21">
        <v>618660</v>
      </c>
      <c r="D1245" s="22" t="s">
        <v>2553</v>
      </c>
      <c r="E1245" s="20">
        <v>1</v>
      </c>
      <c r="F1245" s="23">
        <v>459</v>
      </c>
      <c r="G1245" s="20">
        <v>20</v>
      </c>
      <c r="H1245" s="7">
        <v>314000</v>
      </c>
      <c r="I1245" s="7">
        <v>1349000</v>
      </c>
      <c r="J1245" s="7">
        <v>3554000</v>
      </c>
      <c r="K1245" s="7">
        <f>J1245/F1245</f>
        <v>7742.919389978213</v>
      </c>
      <c r="L1245" s="6">
        <f>J1245*N1245</f>
        <v>1599300</v>
      </c>
      <c r="M1245" s="6">
        <f>J1245-L1245</f>
        <v>1954700</v>
      </c>
      <c r="N1245" s="5">
        <v>0.45</v>
      </c>
      <c r="O1245" s="8">
        <f>M1245/(H1245+I1245+L1245)</f>
        <v>0.5991784937007633</v>
      </c>
    </row>
    <row r="1246" spans="1:15" ht="12.75">
      <c r="A1246" s="9" t="s">
        <v>86</v>
      </c>
      <c r="B1246" s="10" t="s">
        <v>2554</v>
      </c>
      <c r="C1246" s="11">
        <v>627180</v>
      </c>
      <c r="D1246" s="12" t="s">
        <v>2555</v>
      </c>
      <c r="E1246" s="10">
        <v>10</v>
      </c>
      <c r="F1246" s="13">
        <v>5927</v>
      </c>
      <c r="G1246" s="13">
        <v>232</v>
      </c>
      <c r="H1246" s="7">
        <v>6367000</v>
      </c>
      <c r="I1246" s="7">
        <v>31470000</v>
      </c>
      <c r="J1246" s="7">
        <v>45889000</v>
      </c>
      <c r="K1246" s="7">
        <f>J1246/F1246</f>
        <v>7742.365446262865</v>
      </c>
      <c r="L1246" s="7">
        <f>N1246*J1246</f>
        <v>20650050</v>
      </c>
      <c r="M1246" s="7">
        <f>J1246-L1246</f>
        <v>25238950</v>
      </c>
      <c r="N1246" s="5">
        <v>0.45</v>
      </c>
      <c r="O1246" s="8">
        <f>M1246/(H1246+I1246+L1246)</f>
        <v>0.43153056958762664</v>
      </c>
    </row>
    <row r="1247" spans="1:15" ht="12.75">
      <c r="A1247" s="32" t="s">
        <v>147</v>
      </c>
      <c r="B1247" s="33" t="s">
        <v>2556</v>
      </c>
      <c r="C1247" s="34">
        <v>602234</v>
      </c>
      <c r="D1247" s="35" t="s">
        <v>2557</v>
      </c>
      <c r="E1247" s="33">
        <v>1</v>
      </c>
      <c r="F1247" s="36">
        <v>209</v>
      </c>
      <c r="G1247" s="33">
        <v>10</v>
      </c>
      <c r="H1247" s="7">
        <v>422000</v>
      </c>
      <c r="I1247" s="7">
        <v>474000</v>
      </c>
      <c r="J1247" s="7">
        <v>1618000</v>
      </c>
      <c r="K1247" s="7">
        <f>J1247/F1247</f>
        <v>7741.626794258374</v>
      </c>
      <c r="L1247" s="7">
        <f>J1247*N1247</f>
        <v>728100</v>
      </c>
      <c r="M1247" s="7">
        <f>J1247-L1247</f>
        <v>889900</v>
      </c>
      <c r="N1247" s="5">
        <v>0.45</v>
      </c>
      <c r="O1247" s="8">
        <f>M1247/(H1247+I1247+L1247)</f>
        <v>0.5479342405024321</v>
      </c>
    </row>
    <row r="1248" spans="1:15" ht="12.75">
      <c r="A1248" s="9" t="s">
        <v>16</v>
      </c>
      <c r="B1248" s="10" t="s">
        <v>2558</v>
      </c>
      <c r="C1248" s="11">
        <v>613530</v>
      </c>
      <c r="D1248" s="12" t="s">
        <v>2559</v>
      </c>
      <c r="E1248" s="10">
        <v>3</v>
      </c>
      <c r="F1248" s="13">
        <v>2096</v>
      </c>
      <c r="G1248" s="13">
        <v>105</v>
      </c>
      <c r="H1248" s="7">
        <v>9426000</v>
      </c>
      <c r="I1248" s="7">
        <v>16325000</v>
      </c>
      <c r="J1248" s="7">
        <v>16201000</v>
      </c>
      <c r="K1248" s="7">
        <f>J1248/F1248</f>
        <v>7729.484732824428</v>
      </c>
      <c r="L1248" s="7">
        <f>N1248*J1248</f>
        <v>7290450</v>
      </c>
      <c r="M1248" s="7">
        <f>J1248-L1248</f>
        <v>8910550</v>
      </c>
      <c r="N1248" s="5">
        <v>0.45</v>
      </c>
      <c r="O1248" s="8">
        <f>M1248/(H1248+I1248+L1248)</f>
        <v>0.2696779348363949</v>
      </c>
    </row>
    <row r="1249" spans="1:15" ht="12.75">
      <c r="A1249" s="9" t="s">
        <v>187</v>
      </c>
      <c r="B1249" s="10" t="s">
        <v>2560</v>
      </c>
      <c r="C1249" s="11">
        <v>601671</v>
      </c>
      <c r="D1249" s="12" t="s">
        <v>2561</v>
      </c>
      <c r="E1249" s="10">
        <v>1</v>
      </c>
      <c r="F1249" s="13">
        <v>520</v>
      </c>
      <c r="G1249" s="10">
        <v>24</v>
      </c>
      <c r="H1249" s="7">
        <v>917000</v>
      </c>
      <c r="I1249" s="7">
        <v>1744000</v>
      </c>
      <c r="J1249" s="7">
        <v>4018000</v>
      </c>
      <c r="K1249" s="7">
        <f>J1249/F1249</f>
        <v>7726.923076923077</v>
      </c>
      <c r="L1249" s="7">
        <f>N1249*J1249</f>
        <v>1808100</v>
      </c>
      <c r="M1249" s="7">
        <f>J1249-L1249</f>
        <v>2209900</v>
      </c>
      <c r="N1249" s="5">
        <v>0.45</v>
      </c>
      <c r="O1249" s="8">
        <f>M1249/(H1249+I1249+L1249)</f>
        <v>0.4944843480790316</v>
      </c>
    </row>
    <row r="1250" spans="1:15" ht="12.75">
      <c r="A1250" s="2" t="s">
        <v>28</v>
      </c>
      <c r="B1250" s="3" t="s">
        <v>2562</v>
      </c>
      <c r="C1250" s="3">
        <v>619320</v>
      </c>
      <c r="D1250" s="4" t="s">
        <v>2563</v>
      </c>
      <c r="E1250" s="5">
        <v>7</v>
      </c>
      <c r="F1250" s="6">
        <v>1833</v>
      </c>
      <c r="G1250" s="5">
        <v>95</v>
      </c>
      <c r="H1250" s="6">
        <v>2048000</v>
      </c>
      <c r="I1250" s="6">
        <v>9205000</v>
      </c>
      <c r="J1250" s="6">
        <v>14155000</v>
      </c>
      <c r="K1250" s="7">
        <f>J1250/F1250</f>
        <v>7722.313147845062</v>
      </c>
      <c r="L1250" s="6">
        <f>J1250*N1250</f>
        <v>6369750</v>
      </c>
      <c r="M1250" s="6">
        <f>J1250-L1250</f>
        <v>7785250</v>
      </c>
      <c r="N1250" s="5">
        <v>0.45</v>
      </c>
      <c r="O1250" s="8">
        <f>M1250/(H1250+I1250+L1250)</f>
        <v>0.4417727085727256</v>
      </c>
    </row>
    <row r="1251" spans="1:15" ht="12.75">
      <c r="A1251" s="9" t="s">
        <v>16</v>
      </c>
      <c r="B1251" s="10" t="s">
        <v>2564</v>
      </c>
      <c r="C1251" s="11">
        <v>635040</v>
      </c>
      <c r="D1251" s="12" t="s">
        <v>2565</v>
      </c>
      <c r="E1251" s="10">
        <v>1</v>
      </c>
      <c r="F1251" s="13">
        <v>486</v>
      </c>
      <c r="G1251" s="13">
        <v>23</v>
      </c>
      <c r="H1251" s="7">
        <v>444000</v>
      </c>
      <c r="I1251" s="7">
        <v>2717000</v>
      </c>
      <c r="J1251" s="7">
        <v>3751000</v>
      </c>
      <c r="K1251" s="7">
        <f>J1251/F1251</f>
        <v>7718.106995884774</v>
      </c>
      <c r="L1251" s="7">
        <f>N1251*J1251</f>
        <v>1687950</v>
      </c>
      <c r="M1251" s="7">
        <f>J1251-L1251</f>
        <v>2063050</v>
      </c>
      <c r="N1251" s="5">
        <v>0.45</v>
      </c>
      <c r="O1251" s="8">
        <f>M1251/(H1251+I1251+L1251)</f>
        <v>0.42546324461996926</v>
      </c>
    </row>
    <row r="1252" spans="1:15" ht="12.75">
      <c r="A1252" s="9" t="s">
        <v>129</v>
      </c>
      <c r="B1252" s="10" t="s">
        <v>2566</v>
      </c>
      <c r="C1252" s="11">
        <v>601816</v>
      </c>
      <c r="D1252" s="12" t="s">
        <v>2567</v>
      </c>
      <c r="E1252" s="10">
        <v>1</v>
      </c>
      <c r="F1252" s="13">
        <v>328</v>
      </c>
      <c r="G1252" s="13">
        <v>7</v>
      </c>
      <c r="H1252" s="7">
        <v>324000</v>
      </c>
      <c r="I1252" s="7">
        <v>2391000</v>
      </c>
      <c r="J1252" s="7">
        <v>2522000</v>
      </c>
      <c r="K1252" s="7">
        <f>J1252/F1252</f>
        <v>7689.024390243902</v>
      </c>
      <c r="L1252" s="17">
        <f>J1252*N1252</f>
        <v>1134900</v>
      </c>
      <c r="M1252" s="17">
        <f>J1252-L1252</f>
        <v>1387100</v>
      </c>
      <c r="N1252" s="5">
        <v>0.45</v>
      </c>
      <c r="O1252" s="8">
        <f>M1252/(H1252+I1252+L1252)</f>
        <v>0.3602950725992883</v>
      </c>
    </row>
    <row r="1253" spans="1:15" ht="12.75">
      <c r="A1253" s="9" t="s">
        <v>16</v>
      </c>
      <c r="B1253" s="10" t="s">
        <v>2568</v>
      </c>
      <c r="C1253" s="11">
        <v>602341</v>
      </c>
      <c r="D1253" s="12" t="s">
        <v>2569</v>
      </c>
      <c r="E1253" s="10">
        <v>1</v>
      </c>
      <c r="F1253" s="13">
        <v>434</v>
      </c>
      <c r="G1253" s="13">
        <v>20</v>
      </c>
      <c r="H1253" s="7">
        <v>236000</v>
      </c>
      <c r="I1253" s="7">
        <v>361000</v>
      </c>
      <c r="J1253" s="7">
        <v>3336000</v>
      </c>
      <c r="K1253" s="7">
        <f>J1253/F1253</f>
        <v>7686.635944700461</v>
      </c>
      <c r="L1253" s="7">
        <f>N1253*J1253</f>
        <v>1501200</v>
      </c>
      <c r="M1253" s="7">
        <f>J1253-L1253</f>
        <v>1834800</v>
      </c>
      <c r="N1253" s="5">
        <v>0.45</v>
      </c>
      <c r="O1253" s="8">
        <f>M1253/(H1253+I1253+L1253)</f>
        <v>0.8744638261366886</v>
      </c>
    </row>
    <row r="1254" spans="1:15" ht="12.75">
      <c r="A1254" s="9" t="s">
        <v>126</v>
      </c>
      <c r="B1254" s="10" t="s">
        <v>2570</v>
      </c>
      <c r="C1254" s="11">
        <v>632710</v>
      </c>
      <c r="D1254" s="12" t="s">
        <v>2571</v>
      </c>
      <c r="E1254" s="10">
        <v>2</v>
      </c>
      <c r="F1254" s="13">
        <v>1012</v>
      </c>
      <c r="G1254" s="10">
        <v>50</v>
      </c>
      <c r="H1254" s="7">
        <v>3775000</v>
      </c>
      <c r="I1254" s="7">
        <v>9022000</v>
      </c>
      <c r="J1254" s="7">
        <v>7774000</v>
      </c>
      <c r="K1254" s="7">
        <f>J1254/F1254</f>
        <v>7681.818181818182</v>
      </c>
      <c r="L1254" s="7">
        <f>N1254*J1254</f>
        <v>3498300</v>
      </c>
      <c r="M1254" s="7">
        <f>J1254-L1254</f>
        <v>4275700</v>
      </c>
      <c r="N1254" s="5">
        <v>0.45</v>
      </c>
      <c r="O1254" s="8">
        <f>M1254/(H1254+I1254+L1254)</f>
        <v>0.26238854148128604</v>
      </c>
    </row>
    <row r="1255" spans="1:15" ht="12.75">
      <c r="A1255" s="9" t="s">
        <v>34</v>
      </c>
      <c r="B1255" s="10" t="s">
        <v>2572</v>
      </c>
      <c r="C1255" s="11">
        <v>628710</v>
      </c>
      <c r="D1255" s="12" t="s">
        <v>2573</v>
      </c>
      <c r="E1255" s="10">
        <v>10</v>
      </c>
      <c r="F1255" s="13">
        <v>4717</v>
      </c>
      <c r="G1255" s="10">
        <v>195</v>
      </c>
      <c r="H1255" s="7">
        <v>6171000</v>
      </c>
      <c r="I1255" s="7">
        <v>22808000</v>
      </c>
      <c r="J1255" s="7">
        <v>36219000</v>
      </c>
      <c r="K1255" s="7">
        <f>J1255/F1255</f>
        <v>7678.397286410855</v>
      </c>
      <c r="L1255" s="7">
        <f>N1255*J1255</f>
        <v>16298550</v>
      </c>
      <c r="M1255" s="7">
        <f>J1255-L1255</f>
        <v>19920450</v>
      </c>
      <c r="N1255" s="5">
        <v>0.45</v>
      </c>
      <c r="O1255" s="8">
        <f>M1255/(H1255+I1255+L1255)</f>
        <v>0.4399630722068663</v>
      </c>
    </row>
    <row r="1256" spans="1:15" ht="12.75">
      <c r="A1256" s="20" t="s">
        <v>91</v>
      </c>
      <c r="B1256" s="20" t="s">
        <v>591</v>
      </c>
      <c r="C1256" s="21">
        <v>629430</v>
      </c>
      <c r="D1256" s="22" t="s">
        <v>2574</v>
      </c>
      <c r="E1256" s="20">
        <v>2</v>
      </c>
      <c r="F1256" s="23">
        <v>571</v>
      </c>
      <c r="G1256" s="20">
        <v>31</v>
      </c>
      <c r="H1256" s="7">
        <v>954000</v>
      </c>
      <c r="I1256" s="7">
        <v>793000</v>
      </c>
      <c r="J1256" s="7">
        <v>4384000</v>
      </c>
      <c r="K1256" s="7">
        <f>J1256/F1256</f>
        <v>7677.758318739055</v>
      </c>
      <c r="L1256" s="6">
        <f>J1256*N1256</f>
        <v>1972800</v>
      </c>
      <c r="M1256" s="6">
        <f>J1256-L1256</f>
        <v>2411200</v>
      </c>
      <c r="N1256" s="5">
        <v>0.45</v>
      </c>
      <c r="O1256" s="8">
        <f>M1256/(H1256+I1256+L1256)</f>
        <v>0.6482068928437013</v>
      </c>
    </row>
    <row r="1257" spans="1:15" ht="12.75">
      <c r="A1257" s="9" t="s">
        <v>182</v>
      </c>
      <c r="B1257" s="10" t="s">
        <v>2575</v>
      </c>
      <c r="C1257" s="11">
        <v>614760</v>
      </c>
      <c r="D1257" s="12" t="s">
        <v>2576</v>
      </c>
      <c r="E1257" s="10">
        <v>8</v>
      </c>
      <c r="F1257" s="13">
        <v>13173</v>
      </c>
      <c r="G1257" s="13">
        <v>551</v>
      </c>
      <c r="H1257" s="7">
        <v>21587000</v>
      </c>
      <c r="I1257" s="7">
        <v>107758000</v>
      </c>
      <c r="J1257" s="7">
        <v>101125000</v>
      </c>
      <c r="K1257" s="7">
        <f>J1257/F1257</f>
        <v>7676.687163136719</v>
      </c>
      <c r="L1257" s="7">
        <f>N1257*J1257</f>
        <v>45506250</v>
      </c>
      <c r="M1257" s="7">
        <f>J1257-L1257</f>
        <v>55618750</v>
      </c>
      <c r="N1257" s="5">
        <v>0.45</v>
      </c>
      <c r="O1257" s="8">
        <f>M1257/(H1257+I1257+L1257)</f>
        <v>0.31809180660704456</v>
      </c>
    </row>
    <row r="1258" spans="1:15" ht="12.75">
      <c r="A1258" s="9" t="s">
        <v>31</v>
      </c>
      <c r="B1258" s="10" t="s">
        <v>2577</v>
      </c>
      <c r="C1258" s="11">
        <v>632610</v>
      </c>
      <c r="D1258" s="12" t="s">
        <v>2578</v>
      </c>
      <c r="E1258" s="10">
        <v>7</v>
      </c>
      <c r="F1258" s="13">
        <v>2890</v>
      </c>
      <c r="G1258" s="13">
        <v>125</v>
      </c>
      <c r="H1258" s="7">
        <v>5854000</v>
      </c>
      <c r="I1258" s="7">
        <v>17728000</v>
      </c>
      <c r="J1258" s="7">
        <v>22141000</v>
      </c>
      <c r="K1258" s="7">
        <f>J1258/F1258</f>
        <v>7661.245674740484</v>
      </c>
      <c r="L1258" s="7">
        <f>N1258*J1258</f>
        <v>9963450</v>
      </c>
      <c r="M1258" s="7">
        <f>J1258-L1258</f>
        <v>12177550</v>
      </c>
      <c r="N1258" s="5">
        <v>0.45</v>
      </c>
      <c r="O1258" s="8">
        <f>M1258/(H1258+I1258+L1258)</f>
        <v>0.3630164448531768</v>
      </c>
    </row>
    <row r="1259" spans="1:15" ht="12.75">
      <c r="A1259" s="9" t="s">
        <v>103</v>
      </c>
      <c r="B1259" s="10" t="s">
        <v>2579</v>
      </c>
      <c r="C1259" s="11">
        <v>602286</v>
      </c>
      <c r="D1259" s="12" t="s">
        <v>2580</v>
      </c>
      <c r="E1259" s="10">
        <v>1</v>
      </c>
      <c r="F1259" s="13">
        <v>573</v>
      </c>
      <c r="G1259" s="13">
        <v>17</v>
      </c>
      <c r="H1259" s="7">
        <v>785000</v>
      </c>
      <c r="I1259" s="7">
        <v>2034000</v>
      </c>
      <c r="J1259" s="7">
        <v>4384000</v>
      </c>
      <c r="K1259" s="7">
        <f>J1259/F1259</f>
        <v>7650.959860383944</v>
      </c>
      <c r="L1259" s="7">
        <f>N1259*J1259</f>
        <v>1972800</v>
      </c>
      <c r="M1259" s="7">
        <f>J1259-L1259</f>
        <v>2411200</v>
      </c>
      <c r="N1259" s="5">
        <v>0.45</v>
      </c>
      <c r="O1259" s="8">
        <f>M1259/(H1259+I1259+L1259)</f>
        <v>0.5031929546308277</v>
      </c>
    </row>
    <row r="1260" spans="1:15" ht="12.75">
      <c r="A1260" s="9" t="s">
        <v>86</v>
      </c>
      <c r="B1260" s="10" t="s">
        <v>2581</v>
      </c>
      <c r="C1260" s="11">
        <v>607740</v>
      </c>
      <c r="D1260" s="12" t="s">
        <v>2582</v>
      </c>
      <c r="E1260" s="10">
        <v>5</v>
      </c>
      <c r="F1260" s="13">
        <v>1896</v>
      </c>
      <c r="G1260" s="13">
        <v>78</v>
      </c>
      <c r="H1260" s="7">
        <v>2001000</v>
      </c>
      <c r="I1260" s="7">
        <v>9676000</v>
      </c>
      <c r="J1260" s="7">
        <v>14500000</v>
      </c>
      <c r="K1260" s="7">
        <f>J1260/F1260</f>
        <v>7647.679324894515</v>
      </c>
      <c r="L1260" s="7">
        <f>N1260*J1260</f>
        <v>6525000</v>
      </c>
      <c r="M1260" s="7">
        <f>J1260-L1260</f>
        <v>7975000</v>
      </c>
      <c r="N1260" s="5">
        <v>0.45</v>
      </c>
      <c r="O1260" s="8">
        <f>M1260/(H1260+I1260+L1260)</f>
        <v>0.4381386660806505</v>
      </c>
    </row>
    <row r="1261" spans="1:15" ht="12.75">
      <c r="A1261" s="2" t="s">
        <v>100</v>
      </c>
      <c r="B1261" s="3" t="s">
        <v>2583</v>
      </c>
      <c r="C1261" s="14">
        <v>609480</v>
      </c>
      <c r="D1261" s="15" t="s">
        <v>2584</v>
      </c>
      <c r="E1261" s="5">
        <v>1</v>
      </c>
      <c r="F1261" s="5">
        <v>438</v>
      </c>
      <c r="G1261" s="5">
        <v>23</v>
      </c>
      <c r="H1261" s="6">
        <v>481000</v>
      </c>
      <c r="I1261" s="6">
        <v>2394000</v>
      </c>
      <c r="J1261" s="6">
        <v>3348000</v>
      </c>
      <c r="K1261" s="7">
        <f>J1261/F1261</f>
        <v>7643.835616438356</v>
      </c>
      <c r="L1261" s="6">
        <f>J1261*N1261</f>
        <v>1506600</v>
      </c>
      <c r="M1261" s="6">
        <f>J1261-L1261</f>
        <v>1841400</v>
      </c>
      <c r="N1261" s="5">
        <v>0.45</v>
      </c>
      <c r="O1261" s="8">
        <f>M1261/(H1261+I1261+L1261)</f>
        <v>0.4202574402044915</v>
      </c>
    </row>
    <row r="1262" spans="1:15" ht="12.75">
      <c r="A1262" s="9" t="s">
        <v>34</v>
      </c>
      <c r="B1262" s="10" t="s">
        <v>2585</v>
      </c>
      <c r="C1262" s="11">
        <v>601631</v>
      </c>
      <c r="D1262" s="12" t="s">
        <v>2586</v>
      </c>
      <c r="E1262" s="10">
        <v>1</v>
      </c>
      <c r="F1262" s="10">
        <v>240</v>
      </c>
      <c r="G1262" s="10">
        <v>12</v>
      </c>
      <c r="H1262" s="7">
        <v>81000</v>
      </c>
      <c r="I1262" s="7">
        <v>453000</v>
      </c>
      <c r="J1262" s="7">
        <v>1833000</v>
      </c>
      <c r="K1262" s="7">
        <f>J1262/F1262</f>
        <v>7637.5</v>
      </c>
      <c r="L1262" s="7">
        <f>N1262*J1262</f>
        <v>824850</v>
      </c>
      <c r="M1262" s="7">
        <f>J1262-L1262</f>
        <v>1008150</v>
      </c>
      <c r="N1262" s="5">
        <v>0.45</v>
      </c>
      <c r="O1262" s="8">
        <f>M1262/(H1262+I1262+L1262)</f>
        <v>0.741914118556132</v>
      </c>
    </row>
    <row r="1263" spans="1:15" ht="12.75">
      <c r="A1263" s="5" t="s">
        <v>108</v>
      </c>
      <c r="B1263" s="10" t="s">
        <v>2587</v>
      </c>
      <c r="C1263" s="11">
        <v>611730</v>
      </c>
      <c r="D1263" s="12" t="s">
        <v>2588</v>
      </c>
      <c r="E1263" s="10">
        <v>3</v>
      </c>
      <c r="F1263" s="10">
        <v>996</v>
      </c>
      <c r="G1263" s="10">
        <v>50</v>
      </c>
      <c r="H1263" s="7">
        <v>1206000</v>
      </c>
      <c r="I1263" s="7">
        <v>5104000</v>
      </c>
      <c r="J1263" s="7">
        <v>7603000</v>
      </c>
      <c r="K1263" s="7">
        <f>J1263/F1263</f>
        <v>7633.5341365461845</v>
      </c>
      <c r="L1263" s="7">
        <f>N1263*J1263</f>
        <v>3421350</v>
      </c>
      <c r="M1263" s="17">
        <f>J1263-L1263</f>
        <v>4181650</v>
      </c>
      <c r="N1263" s="5">
        <v>0.45</v>
      </c>
      <c r="O1263" s="8">
        <f>M1263/(H1263+I1263+L1263)</f>
        <v>0.42970913593694604</v>
      </c>
    </row>
    <row r="1264" spans="1:15" ht="12.75">
      <c r="A1264" s="9" t="s">
        <v>16</v>
      </c>
      <c r="B1264" s="10" t="s">
        <v>2589</v>
      </c>
      <c r="C1264" s="11">
        <v>601537</v>
      </c>
      <c r="D1264" s="12" t="s">
        <v>2590</v>
      </c>
      <c r="E1264" s="10">
        <v>1</v>
      </c>
      <c r="F1264" s="13">
        <v>633</v>
      </c>
      <c r="G1264" s="13">
        <v>24</v>
      </c>
      <c r="H1264" s="7">
        <v>125000</v>
      </c>
      <c r="I1264" s="7">
        <v>3662000</v>
      </c>
      <c r="J1264" s="7">
        <v>4829000</v>
      </c>
      <c r="K1264" s="7">
        <f>J1264/F1264</f>
        <v>7628.751974723538</v>
      </c>
      <c r="L1264" s="7">
        <f>N1264*J1264</f>
        <v>2173050</v>
      </c>
      <c r="M1264" s="7">
        <f>J1264-L1264</f>
        <v>2655950</v>
      </c>
      <c r="N1264" s="5">
        <v>0.45</v>
      </c>
      <c r="O1264" s="8">
        <f>M1264/(H1264+I1264+L1264)</f>
        <v>0.4456254561622805</v>
      </c>
    </row>
    <row r="1265" spans="1:15" ht="12.75">
      <c r="A1265" s="9" t="s">
        <v>103</v>
      </c>
      <c r="B1265" s="10" t="s">
        <v>2591</v>
      </c>
      <c r="C1265" s="11">
        <v>601547</v>
      </c>
      <c r="D1265" s="12" t="s">
        <v>2592</v>
      </c>
      <c r="E1265" s="10">
        <v>1</v>
      </c>
      <c r="F1265" s="13">
        <v>542</v>
      </c>
      <c r="G1265" s="13">
        <v>17</v>
      </c>
      <c r="H1265" s="7">
        <v>711000</v>
      </c>
      <c r="I1265" s="7">
        <v>1897000</v>
      </c>
      <c r="J1265" s="7">
        <v>4127000</v>
      </c>
      <c r="K1265" s="7">
        <f>J1265/F1265</f>
        <v>7614.391143911439</v>
      </c>
      <c r="L1265" s="7">
        <f>N1265*J1265</f>
        <v>1857150</v>
      </c>
      <c r="M1265" s="7">
        <f>J1265-L1265</f>
        <v>2269850</v>
      </c>
      <c r="N1265" s="5">
        <v>0.45</v>
      </c>
      <c r="O1265" s="8">
        <f>M1265/(H1265+I1265+L1265)</f>
        <v>0.5083479838303304</v>
      </c>
    </row>
    <row r="1266" spans="1:15" ht="12.75">
      <c r="A1266" s="9" t="s">
        <v>103</v>
      </c>
      <c r="B1266" s="10" t="s">
        <v>2593</v>
      </c>
      <c r="C1266" s="11">
        <v>601722</v>
      </c>
      <c r="D1266" s="12" t="s">
        <v>2594</v>
      </c>
      <c r="E1266" s="10">
        <v>1</v>
      </c>
      <c r="F1266" s="13">
        <v>562</v>
      </c>
      <c r="G1266" s="13">
        <v>16</v>
      </c>
      <c r="H1266" s="7">
        <v>1445000</v>
      </c>
      <c r="I1266" s="7">
        <v>1922000</v>
      </c>
      <c r="J1266" s="7">
        <v>4274000</v>
      </c>
      <c r="K1266" s="7">
        <f>J1266/F1266</f>
        <v>7604.982206405694</v>
      </c>
      <c r="L1266" s="7">
        <f>N1266*J1266</f>
        <v>1923300</v>
      </c>
      <c r="M1266" s="7">
        <f>J1266-L1266</f>
        <v>2350700</v>
      </c>
      <c r="N1266" s="5">
        <v>0.45</v>
      </c>
      <c r="O1266" s="8">
        <f>M1266/(H1266+I1266+L1266)</f>
        <v>0.44434153072604576</v>
      </c>
    </row>
    <row r="1267" spans="1:15" ht="12.75">
      <c r="A1267" s="9" t="s">
        <v>16</v>
      </c>
      <c r="B1267" s="10" t="s">
        <v>2595</v>
      </c>
      <c r="C1267" s="11">
        <v>602098</v>
      </c>
      <c r="D1267" s="12" t="s">
        <v>2596</v>
      </c>
      <c r="E1267" s="10">
        <v>1</v>
      </c>
      <c r="F1267" s="13">
        <v>1972</v>
      </c>
      <c r="G1267" s="13">
        <v>93</v>
      </c>
      <c r="H1267" s="7">
        <v>3695000</v>
      </c>
      <c r="I1267" s="7">
        <v>5096000</v>
      </c>
      <c r="J1267" s="7">
        <v>14983000</v>
      </c>
      <c r="K1267" s="7">
        <f>J1267/F1267</f>
        <v>7597.870182555781</v>
      </c>
      <c r="L1267" s="7">
        <f>N1267*J1267</f>
        <v>6742350</v>
      </c>
      <c r="M1267" s="7">
        <f>J1267-L1267</f>
        <v>8240650</v>
      </c>
      <c r="N1267" s="5">
        <v>0.45</v>
      </c>
      <c r="O1267" s="8">
        <f>M1267/(H1267+I1267+L1267)</f>
        <v>0.5305133792774901</v>
      </c>
    </row>
    <row r="1268" spans="1:15" ht="12.75">
      <c r="A1268" s="5" t="s">
        <v>111</v>
      </c>
      <c r="B1268" s="20" t="s">
        <v>2597</v>
      </c>
      <c r="C1268" s="21">
        <v>629160</v>
      </c>
      <c r="D1268" s="22" t="s">
        <v>2598</v>
      </c>
      <c r="E1268" s="20">
        <v>1</v>
      </c>
      <c r="F1268" s="23">
        <v>130</v>
      </c>
      <c r="G1268" s="20">
        <v>5</v>
      </c>
      <c r="H1268" s="6">
        <v>251000</v>
      </c>
      <c r="I1268" s="6">
        <v>241000</v>
      </c>
      <c r="J1268" s="6">
        <v>987000</v>
      </c>
      <c r="K1268" s="7">
        <f>J1268/F1268</f>
        <v>7592.307692307692</v>
      </c>
      <c r="L1268" s="6">
        <f>N1268*J1268</f>
        <v>444150</v>
      </c>
      <c r="M1268" s="17">
        <f>J1268-L1268</f>
        <v>542850</v>
      </c>
      <c r="N1268" s="5">
        <v>0.45</v>
      </c>
      <c r="O1268" s="8">
        <f>M1268/(H1268+I1268+L1268)</f>
        <v>0.5798750200288415</v>
      </c>
    </row>
    <row r="1269" spans="1:15" ht="12.75">
      <c r="A1269" s="2" t="s">
        <v>39</v>
      </c>
      <c r="B1269" s="14" t="s">
        <v>2599</v>
      </c>
      <c r="C1269" s="3">
        <v>617340</v>
      </c>
      <c r="D1269" s="4" t="s">
        <v>2600</v>
      </c>
      <c r="E1269" s="5">
        <v>10</v>
      </c>
      <c r="F1269" s="6">
        <v>5670</v>
      </c>
      <c r="G1269" s="5">
        <v>257</v>
      </c>
      <c r="H1269" s="6">
        <v>6746000</v>
      </c>
      <c r="I1269" s="6">
        <v>30395000</v>
      </c>
      <c r="J1269" s="6">
        <v>43021000</v>
      </c>
      <c r="K1269" s="7">
        <f>J1269/F1269</f>
        <v>7587.4779541446205</v>
      </c>
      <c r="L1269" s="6">
        <f>J1269*N1269</f>
        <v>19359450</v>
      </c>
      <c r="M1269" s="6">
        <f>J1269-L1269</f>
        <v>23661550</v>
      </c>
      <c r="N1269" s="5">
        <v>0.45</v>
      </c>
      <c r="O1269" s="8">
        <f>M1269/(H1269+I1269+L1269)</f>
        <v>0.4187851601181937</v>
      </c>
    </row>
    <row r="1270" spans="1:15" ht="12.75">
      <c r="A1270" s="9" t="s">
        <v>77</v>
      </c>
      <c r="B1270" s="10" t="s">
        <v>2601</v>
      </c>
      <c r="C1270" s="11">
        <v>601582</v>
      </c>
      <c r="D1270" s="12" t="s">
        <v>2602</v>
      </c>
      <c r="E1270" s="10">
        <v>1</v>
      </c>
      <c r="F1270" s="10">
        <v>919</v>
      </c>
      <c r="G1270" s="10">
        <v>43</v>
      </c>
      <c r="H1270" s="28">
        <v>1133000</v>
      </c>
      <c r="I1270" s="28">
        <v>2486000</v>
      </c>
      <c r="J1270" s="28">
        <v>6956000</v>
      </c>
      <c r="K1270" s="7">
        <f>J1270/F1270</f>
        <v>7569.096844396083</v>
      </c>
      <c r="L1270" s="28">
        <f>N1270*J1270</f>
        <v>3130200</v>
      </c>
      <c r="M1270" s="17">
        <f>J1270-L1270</f>
        <v>3825800</v>
      </c>
      <c r="N1270" s="5">
        <v>0.45</v>
      </c>
      <c r="O1270" s="8">
        <f>M1270/(H1270+I1270+L1270)</f>
        <v>0.5668523676880223</v>
      </c>
    </row>
    <row r="1271" spans="1:15" ht="12.75">
      <c r="A1271" s="9" t="s">
        <v>51</v>
      </c>
      <c r="B1271" s="10" t="s">
        <v>2603</v>
      </c>
      <c r="C1271" s="11">
        <v>636180</v>
      </c>
      <c r="D1271" s="12" t="s">
        <v>2604</v>
      </c>
      <c r="E1271" s="10">
        <v>2</v>
      </c>
      <c r="F1271" s="13">
        <v>428</v>
      </c>
      <c r="G1271" s="10">
        <v>23</v>
      </c>
      <c r="H1271" s="7">
        <v>858000</v>
      </c>
      <c r="I1271" s="7">
        <v>8766000</v>
      </c>
      <c r="J1271" s="7">
        <v>3238000</v>
      </c>
      <c r="K1271" s="7">
        <f>J1271/F1271</f>
        <v>7565.420560747663</v>
      </c>
      <c r="L1271" s="7">
        <f>N1271*J1271</f>
        <v>1457100</v>
      </c>
      <c r="M1271" s="7">
        <f>J1271-L1271</f>
        <v>1780900</v>
      </c>
      <c r="N1271" s="5">
        <v>0.45</v>
      </c>
      <c r="O1271" s="8">
        <f>M1271/(H1271+I1271+L1271)</f>
        <v>0.16071509146203897</v>
      </c>
    </row>
    <row r="1272" spans="1:15" ht="12.75">
      <c r="A1272" s="9" t="s">
        <v>182</v>
      </c>
      <c r="B1272" s="10" t="s">
        <v>2112</v>
      </c>
      <c r="C1272" s="11">
        <v>602487</v>
      </c>
      <c r="D1272" s="12" t="s">
        <v>2605</v>
      </c>
      <c r="E1272" s="10">
        <v>1</v>
      </c>
      <c r="F1272" s="13">
        <v>545</v>
      </c>
      <c r="G1272" s="13">
        <v>53</v>
      </c>
      <c r="H1272" s="7">
        <v>787000</v>
      </c>
      <c r="I1272" s="7">
        <v>742000</v>
      </c>
      <c r="J1272" s="7">
        <v>4116000</v>
      </c>
      <c r="K1272" s="7">
        <f>J1272/F1272</f>
        <v>7552.293577981652</v>
      </c>
      <c r="L1272" s="7">
        <f>N1272*J1272</f>
        <v>1852200</v>
      </c>
      <c r="M1272" s="7">
        <f>J1272-L1272</f>
        <v>2263800</v>
      </c>
      <c r="N1272" s="5">
        <v>0.45</v>
      </c>
      <c r="O1272" s="8">
        <f>M1272/(H1272+I1272+L1272)</f>
        <v>0.6695256122086833</v>
      </c>
    </row>
    <row r="1273" spans="1:15" ht="12.75">
      <c r="A1273" s="9" t="s">
        <v>86</v>
      </c>
      <c r="B1273" s="10" t="s">
        <v>2606</v>
      </c>
      <c r="C1273" s="11">
        <v>601806</v>
      </c>
      <c r="D1273" s="12" t="s">
        <v>2607</v>
      </c>
      <c r="E1273" s="10">
        <v>1</v>
      </c>
      <c r="F1273" s="13">
        <v>266</v>
      </c>
      <c r="G1273" s="13">
        <v>36</v>
      </c>
      <c r="H1273" s="7">
        <v>60000</v>
      </c>
      <c r="I1273" s="7">
        <v>1362000</v>
      </c>
      <c r="J1273" s="7">
        <v>2007000</v>
      </c>
      <c r="K1273" s="7">
        <f>J1273/F1273</f>
        <v>7545.112781954887</v>
      </c>
      <c r="L1273" s="7">
        <f>N1273*J1273</f>
        <v>903150</v>
      </c>
      <c r="M1273" s="7">
        <f>J1273-L1273</f>
        <v>1103850</v>
      </c>
      <c r="N1273" s="5">
        <v>0.45</v>
      </c>
      <c r="O1273" s="8">
        <f>M1273/(H1273+I1273+L1273)</f>
        <v>0.47474356493129477</v>
      </c>
    </row>
    <row r="1274" spans="1:15" ht="12.75">
      <c r="A1274" s="9" t="s">
        <v>16</v>
      </c>
      <c r="B1274" s="10" t="s">
        <v>2608</v>
      </c>
      <c r="C1274" s="11">
        <v>601516</v>
      </c>
      <c r="D1274" s="12" t="s">
        <v>2609</v>
      </c>
      <c r="E1274" s="10">
        <v>1</v>
      </c>
      <c r="F1274" s="13">
        <v>277</v>
      </c>
      <c r="G1274" s="13">
        <v>11</v>
      </c>
      <c r="H1274" s="7">
        <v>716000</v>
      </c>
      <c r="I1274" s="7">
        <v>528000</v>
      </c>
      <c r="J1274" s="7">
        <v>2089000</v>
      </c>
      <c r="K1274" s="7">
        <f>J1274/F1274</f>
        <v>7541.516245487364</v>
      </c>
      <c r="L1274" s="7">
        <f>N1274*J1274</f>
        <v>940050</v>
      </c>
      <c r="M1274" s="7">
        <f>J1274-L1274</f>
        <v>1148950</v>
      </c>
      <c r="N1274" s="5">
        <v>0.45</v>
      </c>
      <c r="O1274" s="8">
        <f>M1274/(H1274+I1274+L1274)</f>
        <v>0.526063963737094</v>
      </c>
    </row>
    <row r="1275" spans="1:15" ht="12.75">
      <c r="A1275" s="9" t="s">
        <v>129</v>
      </c>
      <c r="B1275" s="10" t="s">
        <v>2610</v>
      </c>
      <c r="C1275" s="11">
        <v>601827</v>
      </c>
      <c r="D1275" s="12" t="s">
        <v>2611</v>
      </c>
      <c r="E1275" s="10">
        <v>1</v>
      </c>
      <c r="F1275" s="13">
        <v>349</v>
      </c>
      <c r="G1275" s="13">
        <v>13</v>
      </c>
      <c r="H1275" s="7">
        <v>786000</v>
      </c>
      <c r="I1275" s="7">
        <v>1613000</v>
      </c>
      <c r="J1275" s="7">
        <v>2630000</v>
      </c>
      <c r="K1275" s="7">
        <f>J1275/F1275</f>
        <v>7535.816618911174</v>
      </c>
      <c r="L1275" s="17">
        <f>J1275*N1275</f>
        <v>1183500</v>
      </c>
      <c r="M1275" s="17">
        <f>J1275-L1275</f>
        <v>1446500</v>
      </c>
      <c r="N1275" s="5">
        <v>0.45</v>
      </c>
      <c r="O1275" s="8">
        <f>M1275/(H1275+I1275+L1275)</f>
        <v>0.40376831821353804</v>
      </c>
    </row>
    <row r="1276" spans="1:15" ht="12.75">
      <c r="A1276" s="9" t="s">
        <v>45</v>
      </c>
      <c r="B1276" s="10" t="s">
        <v>2612</v>
      </c>
      <c r="C1276" s="11">
        <v>627510</v>
      </c>
      <c r="D1276" s="12" t="s">
        <v>2613</v>
      </c>
      <c r="E1276" s="10">
        <v>1</v>
      </c>
      <c r="F1276" s="13">
        <v>256</v>
      </c>
      <c r="G1276" s="10">
        <v>12</v>
      </c>
      <c r="H1276" s="7">
        <v>226000</v>
      </c>
      <c r="I1276" s="7">
        <v>731000</v>
      </c>
      <c r="J1276" s="7">
        <v>1929000</v>
      </c>
      <c r="K1276" s="7">
        <f>J1276/F1276</f>
        <v>7535.15625</v>
      </c>
      <c r="L1276" s="7">
        <f>J1276*N1276</f>
        <v>868050</v>
      </c>
      <c r="M1276" s="7">
        <f>J1276-L1276</f>
        <v>1060950</v>
      </c>
      <c r="N1276" s="5">
        <v>0.45</v>
      </c>
      <c r="O1276" s="8">
        <f>M1276/(H1277+I1277+L1276)</f>
        <v>0.13739227277730653</v>
      </c>
    </row>
    <row r="1277" spans="1:15" ht="12.75">
      <c r="A1277" s="9" t="s">
        <v>42</v>
      </c>
      <c r="B1277" s="10" t="s">
        <v>2614</v>
      </c>
      <c r="C1277" s="11">
        <v>625980</v>
      </c>
      <c r="D1277" s="12" t="s">
        <v>2615</v>
      </c>
      <c r="E1277" s="10">
        <v>2</v>
      </c>
      <c r="F1277" s="13">
        <v>843</v>
      </c>
      <c r="G1277" s="10">
        <v>41</v>
      </c>
      <c r="H1277" s="7">
        <v>1427000</v>
      </c>
      <c r="I1277" s="7">
        <v>5427000</v>
      </c>
      <c r="J1277" s="7">
        <v>6339000</v>
      </c>
      <c r="K1277" s="7">
        <f>J1277/F1277</f>
        <v>7519.572953736655</v>
      </c>
      <c r="L1277" s="7">
        <f>J1277*N1277</f>
        <v>2852550</v>
      </c>
      <c r="M1277" s="7">
        <f>J1277-L1277</f>
        <v>3486450</v>
      </c>
      <c r="N1277" s="5">
        <v>0.45</v>
      </c>
      <c r="O1277" s="8">
        <f>M1277/(H1277+I1277+L1277)</f>
        <v>0.3591852924056436</v>
      </c>
    </row>
    <row r="1278" spans="1:15" ht="12.75">
      <c r="A1278" s="16" t="s">
        <v>69</v>
      </c>
      <c r="B1278" s="24" t="s">
        <v>2616</v>
      </c>
      <c r="C1278" s="25">
        <v>600062</v>
      </c>
      <c r="D1278" s="26" t="s">
        <v>2617</v>
      </c>
      <c r="E1278" s="24">
        <v>9</v>
      </c>
      <c r="F1278" s="27">
        <v>5227</v>
      </c>
      <c r="G1278" s="24">
        <v>231</v>
      </c>
      <c r="H1278" s="7">
        <v>7784000</v>
      </c>
      <c r="I1278" s="7">
        <v>25130000</v>
      </c>
      <c r="J1278" s="7">
        <v>39303000</v>
      </c>
      <c r="K1278" s="7">
        <f>J1278/F1278</f>
        <v>7519.227090109049</v>
      </c>
      <c r="L1278" s="7">
        <f>N1278*J1278</f>
        <v>17686350</v>
      </c>
      <c r="M1278" s="7">
        <f>J1278-L1278</f>
        <v>21616650</v>
      </c>
      <c r="N1278" s="5">
        <v>0.45</v>
      </c>
      <c r="O1278" s="8">
        <f>M1278/(H1278+I1278+L1278)</f>
        <v>0.4272035667737476</v>
      </c>
    </row>
    <row r="1279" spans="1:15" ht="12.75">
      <c r="A1279" s="9" t="s">
        <v>187</v>
      </c>
      <c r="B1279" s="10" t="s">
        <v>2618</v>
      </c>
      <c r="C1279" s="11">
        <v>601771</v>
      </c>
      <c r="D1279" s="12" t="s">
        <v>2619</v>
      </c>
      <c r="E1279" s="10">
        <v>1</v>
      </c>
      <c r="F1279" s="13">
        <v>289</v>
      </c>
      <c r="G1279" s="10">
        <v>10</v>
      </c>
      <c r="H1279" s="7">
        <v>502000</v>
      </c>
      <c r="I1279" s="7">
        <v>1853000</v>
      </c>
      <c r="J1279" s="7">
        <v>2173000</v>
      </c>
      <c r="K1279" s="7">
        <f>J1279/F1279</f>
        <v>7519.031141868512</v>
      </c>
      <c r="L1279" s="7">
        <f>N1279*J1279</f>
        <v>977850</v>
      </c>
      <c r="M1279" s="7">
        <f>J1279-L1279</f>
        <v>1195150</v>
      </c>
      <c r="N1279" s="5">
        <v>0.45</v>
      </c>
      <c r="O1279" s="8">
        <f>M1279/(H1279+I1279+L1279)</f>
        <v>0.35859699656450184</v>
      </c>
    </row>
    <row r="1280" spans="1:15" ht="12.75">
      <c r="A1280" s="9" t="s">
        <v>94</v>
      </c>
      <c r="B1280" s="10" t="s">
        <v>2620</v>
      </c>
      <c r="C1280" s="11">
        <v>634770</v>
      </c>
      <c r="D1280" s="12" t="s">
        <v>2621</v>
      </c>
      <c r="E1280" s="10">
        <v>1</v>
      </c>
      <c r="F1280" s="13">
        <v>70</v>
      </c>
      <c r="G1280" s="10">
        <v>4</v>
      </c>
      <c r="H1280" s="7">
        <v>346000</v>
      </c>
      <c r="I1280" s="7">
        <v>612000</v>
      </c>
      <c r="J1280" s="7">
        <v>525000</v>
      </c>
      <c r="K1280" s="7">
        <f>J1280/F1280</f>
        <v>7500</v>
      </c>
      <c r="L1280" s="7">
        <f>N1280*J1280</f>
        <v>236250</v>
      </c>
      <c r="M1280" s="17">
        <f>J1280-L1280</f>
        <v>288750</v>
      </c>
      <c r="N1280" s="5">
        <v>0.45</v>
      </c>
      <c r="O1280" s="8">
        <f>M1280/(H1280+I1280+L1280)</f>
        <v>0.241783546158677</v>
      </c>
    </row>
    <row r="1281" spans="1:15" ht="12.75">
      <c r="A1281" s="9" t="s">
        <v>182</v>
      </c>
      <c r="B1281" s="10" t="s">
        <v>2622</v>
      </c>
      <c r="C1281" s="11">
        <v>602284</v>
      </c>
      <c r="D1281" s="12" t="s">
        <v>2623</v>
      </c>
      <c r="E1281" s="10">
        <v>1</v>
      </c>
      <c r="F1281" s="13">
        <v>2252</v>
      </c>
      <c r="G1281" s="13">
        <v>133</v>
      </c>
      <c r="H1281" s="7">
        <v>5144000</v>
      </c>
      <c r="I1281" s="7">
        <v>18087000</v>
      </c>
      <c r="J1281" s="7">
        <v>16874000</v>
      </c>
      <c r="K1281" s="7">
        <f>J1281/F1281</f>
        <v>7492.895204262877</v>
      </c>
      <c r="L1281" s="7">
        <f>N1281*J1281</f>
        <v>7593300</v>
      </c>
      <c r="M1281" s="7">
        <f>J1281-L1281</f>
        <v>9280700</v>
      </c>
      <c r="N1281" s="5">
        <v>0.45</v>
      </c>
      <c r="O1281" s="8">
        <f>M1281/(H1281+I1281+L1281)</f>
        <v>0.30108388511661255</v>
      </c>
    </row>
    <row r="1282" spans="1:15" ht="12.75">
      <c r="A1282" s="9" t="s">
        <v>103</v>
      </c>
      <c r="B1282" s="10" t="s">
        <v>2624</v>
      </c>
      <c r="C1282" s="11">
        <v>621600</v>
      </c>
      <c r="D1282" s="12" t="s">
        <v>2625</v>
      </c>
      <c r="E1282" s="10">
        <v>5</v>
      </c>
      <c r="F1282" s="13">
        <v>8233</v>
      </c>
      <c r="G1282" s="13">
        <v>386</v>
      </c>
      <c r="H1282" s="7">
        <v>7428000</v>
      </c>
      <c r="I1282" s="7">
        <v>64407000</v>
      </c>
      <c r="J1282" s="7">
        <v>61496000</v>
      </c>
      <c r="K1282" s="7">
        <f>J1282/F1282</f>
        <v>7469.452204542694</v>
      </c>
      <c r="L1282" s="7">
        <f>N1282*J1282</f>
        <v>27673200</v>
      </c>
      <c r="M1282" s="7">
        <f>J1282-L1282</f>
        <v>33822800</v>
      </c>
      <c r="N1282" s="5">
        <v>0.45</v>
      </c>
      <c r="O1282" s="8">
        <f>M1282/(H1282+I1282+L1282)</f>
        <v>0.3398996263624505</v>
      </c>
    </row>
    <row r="1283" spans="1:15" ht="12.75">
      <c r="A1283" s="9" t="s">
        <v>72</v>
      </c>
      <c r="B1283" s="10" t="s">
        <v>2626</v>
      </c>
      <c r="C1283" s="11">
        <v>611490</v>
      </c>
      <c r="D1283" s="12" t="s">
        <v>2627</v>
      </c>
      <c r="E1283" s="10">
        <v>10</v>
      </c>
      <c r="F1283" s="13">
        <v>6474</v>
      </c>
      <c r="G1283" s="10">
        <v>289</v>
      </c>
      <c r="H1283" s="28">
        <v>8121000</v>
      </c>
      <c r="I1283" s="28">
        <v>30450000</v>
      </c>
      <c r="J1283" s="28">
        <v>48321000</v>
      </c>
      <c r="K1283" s="7">
        <f>J1283/F1283</f>
        <v>7463.855421686747</v>
      </c>
      <c r="L1283" s="7">
        <f>N1283*J1283</f>
        <v>21744450</v>
      </c>
      <c r="M1283" s="17">
        <f>J1283-L1283</f>
        <v>26576550</v>
      </c>
      <c r="N1283" s="5">
        <v>0.45</v>
      </c>
      <c r="O1283" s="8">
        <f>M1283/(H1283+I1283+L1283)</f>
        <v>0.44062590928195017</v>
      </c>
    </row>
    <row r="1284" spans="1:15" ht="12.75">
      <c r="A1284" s="9" t="s">
        <v>123</v>
      </c>
      <c r="B1284" s="10" t="s">
        <v>2628</v>
      </c>
      <c r="C1284" s="11">
        <v>602073</v>
      </c>
      <c r="D1284" s="12" t="s">
        <v>2629</v>
      </c>
      <c r="E1284" s="10">
        <v>1</v>
      </c>
      <c r="F1284" s="13">
        <v>330</v>
      </c>
      <c r="G1284" s="13">
        <v>18</v>
      </c>
      <c r="H1284" s="7">
        <v>188000</v>
      </c>
      <c r="I1284" s="7">
        <v>737000</v>
      </c>
      <c r="J1284" s="7">
        <v>2460000</v>
      </c>
      <c r="K1284" s="7">
        <f>J1284/F1284</f>
        <v>7454.545454545455</v>
      </c>
      <c r="L1284" s="7">
        <f>N1284*J1284</f>
        <v>1107000</v>
      </c>
      <c r="M1284" s="7">
        <f>J1284-L1284</f>
        <v>1353000</v>
      </c>
      <c r="N1284" s="5">
        <v>0.45</v>
      </c>
      <c r="O1284" s="8">
        <f>M1284/(H1284+I1284+L1284)</f>
        <v>0.6658464566929134</v>
      </c>
    </row>
    <row r="1285" spans="1:15" ht="12.75">
      <c r="A1285" s="9" t="s">
        <v>51</v>
      </c>
      <c r="B1285" s="10" t="s">
        <v>2630</v>
      </c>
      <c r="C1285" s="11">
        <v>602088</v>
      </c>
      <c r="D1285" s="12" t="s">
        <v>2631</v>
      </c>
      <c r="E1285" s="10">
        <v>1</v>
      </c>
      <c r="F1285" s="13">
        <v>309</v>
      </c>
      <c r="G1285" s="10">
        <v>17</v>
      </c>
      <c r="H1285" s="7">
        <v>753000</v>
      </c>
      <c r="I1285" s="7">
        <v>1921000</v>
      </c>
      <c r="J1285" s="7">
        <v>2297000</v>
      </c>
      <c r="K1285" s="7">
        <f>J1285/F1285</f>
        <v>7433.6569579288025</v>
      </c>
      <c r="L1285" s="7">
        <f>N1285*J1285</f>
        <v>1033650</v>
      </c>
      <c r="M1285" s="7">
        <f>J1285-L1285</f>
        <v>1263350</v>
      </c>
      <c r="N1285" s="5">
        <v>0.45</v>
      </c>
      <c r="O1285" s="8">
        <f>M1285/(H1285+I1285+L1285)</f>
        <v>0.3407414399956846</v>
      </c>
    </row>
    <row r="1286" spans="1:15" ht="12.75">
      <c r="A1286" s="9" t="s">
        <v>86</v>
      </c>
      <c r="B1286" s="10" t="s">
        <v>2632</v>
      </c>
      <c r="C1286" s="11">
        <v>612210</v>
      </c>
      <c r="D1286" s="12" t="s">
        <v>2633</v>
      </c>
      <c r="E1286" s="10">
        <v>5</v>
      </c>
      <c r="F1286" s="13">
        <v>3508</v>
      </c>
      <c r="G1286" s="13">
        <v>146</v>
      </c>
      <c r="H1286" s="7">
        <v>3504000</v>
      </c>
      <c r="I1286" s="7">
        <v>26333000</v>
      </c>
      <c r="J1286" s="7">
        <v>26075000</v>
      </c>
      <c r="K1286" s="7">
        <f>J1286/F1286</f>
        <v>7433.010262257697</v>
      </c>
      <c r="L1286" s="7">
        <f>N1286*J1286</f>
        <v>11733750</v>
      </c>
      <c r="M1286" s="7">
        <f>J1286-L1286</f>
        <v>14341250</v>
      </c>
      <c r="N1286" s="5">
        <v>0.45</v>
      </c>
      <c r="O1286" s="8">
        <f>M1286/(H1286+I1286+L1286)</f>
        <v>0.34498415352140627</v>
      </c>
    </row>
    <row r="1287" spans="1:15" ht="12.75">
      <c r="A1287" s="32" t="s">
        <v>147</v>
      </c>
      <c r="B1287" s="33" t="s">
        <v>2634</v>
      </c>
      <c r="C1287" s="34">
        <v>627720</v>
      </c>
      <c r="D1287" s="35" t="s">
        <v>2635</v>
      </c>
      <c r="E1287" s="33">
        <v>15</v>
      </c>
      <c r="F1287" s="36">
        <v>7208</v>
      </c>
      <c r="G1287" s="33">
        <v>320</v>
      </c>
      <c r="H1287" s="7">
        <v>12029000</v>
      </c>
      <c r="I1287" s="7">
        <v>63464000</v>
      </c>
      <c r="J1287" s="7">
        <v>53443000</v>
      </c>
      <c r="K1287" s="7">
        <f>J1287/F1287</f>
        <v>7414.400665926748</v>
      </c>
      <c r="L1287" s="7">
        <f>J1287*N1287</f>
        <v>24049350</v>
      </c>
      <c r="M1287" s="7">
        <f>J1287-L1287</f>
        <v>29393650</v>
      </c>
      <c r="N1287" s="5">
        <v>0.45</v>
      </c>
      <c r="O1287" s="8">
        <f>M1287/(H1287+I1287+L1287)</f>
        <v>0.2952878850057287</v>
      </c>
    </row>
    <row r="1288" spans="1:15" ht="12.75">
      <c r="A1288" s="2" t="s">
        <v>48</v>
      </c>
      <c r="B1288" s="14" t="s">
        <v>2636</v>
      </c>
      <c r="C1288" s="3">
        <v>601497</v>
      </c>
      <c r="D1288" s="4" t="s">
        <v>2637</v>
      </c>
      <c r="E1288" s="16">
        <v>1</v>
      </c>
      <c r="F1288" s="16">
        <v>145</v>
      </c>
      <c r="G1288" s="16">
        <v>8</v>
      </c>
      <c r="H1288" s="6">
        <v>55000</v>
      </c>
      <c r="I1288" s="6">
        <v>495000</v>
      </c>
      <c r="J1288" s="6">
        <v>1075000</v>
      </c>
      <c r="K1288" s="7">
        <f>J1288/F1288</f>
        <v>7413.793103448276</v>
      </c>
      <c r="L1288" s="6">
        <f>J1288*N1288</f>
        <v>483750</v>
      </c>
      <c r="M1288" s="6">
        <f>J1288-L1288</f>
        <v>591250</v>
      </c>
      <c r="N1288" s="5">
        <v>0.45</v>
      </c>
      <c r="O1288" s="8">
        <f>M1288/(H1288+I1288+L1288)</f>
        <v>0.5719467956469165</v>
      </c>
    </row>
    <row r="1289" spans="1:15" ht="12.75">
      <c r="A1289" s="5" t="s">
        <v>111</v>
      </c>
      <c r="B1289" s="20" t="s">
        <v>2638</v>
      </c>
      <c r="C1289" s="21">
        <v>602508</v>
      </c>
      <c r="D1289" s="22" t="s">
        <v>2639</v>
      </c>
      <c r="E1289" s="20">
        <v>1</v>
      </c>
      <c r="F1289" s="23">
        <v>1125</v>
      </c>
      <c r="G1289" s="20">
        <v>35</v>
      </c>
      <c r="H1289" s="6">
        <v>749000</v>
      </c>
      <c r="I1289" s="6">
        <v>685000</v>
      </c>
      <c r="J1289" s="6">
        <v>8330000</v>
      </c>
      <c r="K1289" s="7">
        <f>J1289/F1289</f>
        <v>7404.444444444444</v>
      </c>
      <c r="L1289" s="6">
        <f>N1289*J1289</f>
        <v>3748500</v>
      </c>
      <c r="M1289" s="17">
        <f>J1289-L1289</f>
        <v>4581500</v>
      </c>
      <c r="N1289" s="5">
        <v>0.45</v>
      </c>
      <c r="O1289" s="8">
        <f>M1289/(H1289+I1289+L1289)</f>
        <v>0.884032802701399</v>
      </c>
    </row>
    <row r="1290" spans="1:15" ht="12.75">
      <c r="A1290" s="9" t="s">
        <v>72</v>
      </c>
      <c r="B1290" s="10" t="s">
        <v>2640</v>
      </c>
      <c r="C1290" s="11">
        <v>601730</v>
      </c>
      <c r="D1290" s="12" t="s">
        <v>2641</v>
      </c>
      <c r="E1290" s="10">
        <v>1</v>
      </c>
      <c r="F1290" s="13">
        <v>1508</v>
      </c>
      <c r="G1290" s="10">
        <v>71</v>
      </c>
      <c r="H1290" s="28">
        <v>414000</v>
      </c>
      <c r="I1290" s="28">
        <v>12682000</v>
      </c>
      <c r="J1290" s="28">
        <v>11162000</v>
      </c>
      <c r="K1290" s="7">
        <f>J1290/F1290</f>
        <v>7401.85676392573</v>
      </c>
      <c r="L1290" s="7">
        <f>N1290*J1290</f>
        <v>5022900</v>
      </c>
      <c r="M1290" s="17">
        <f>J1290-L1290</f>
        <v>6139100</v>
      </c>
      <c r="N1290" s="5">
        <v>0.45</v>
      </c>
      <c r="O1290" s="8">
        <f>M1290/(H1290+I1290+L1290)</f>
        <v>0.33882299698105295</v>
      </c>
    </row>
    <row r="1291" spans="1:15" ht="12.75">
      <c r="A1291" s="9" t="s">
        <v>103</v>
      </c>
      <c r="B1291" s="10" t="s">
        <v>2642</v>
      </c>
      <c r="C1291" s="11">
        <v>602026</v>
      </c>
      <c r="D1291" s="12" t="s">
        <v>2643</v>
      </c>
      <c r="E1291" s="10">
        <v>1</v>
      </c>
      <c r="F1291" s="13">
        <v>613</v>
      </c>
      <c r="G1291" s="13">
        <v>23</v>
      </c>
      <c r="H1291" s="7">
        <v>778000</v>
      </c>
      <c r="I1291" s="7">
        <v>1985000</v>
      </c>
      <c r="J1291" s="7">
        <v>4529000</v>
      </c>
      <c r="K1291" s="7">
        <f>J1291/F1291</f>
        <v>7388.254486133768</v>
      </c>
      <c r="L1291" s="7">
        <f>N1291*J1291</f>
        <v>2038050</v>
      </c>
      <c r="M1291" s="7">
        <f>J1291-L1291</f>
        <v>2490950</v>
      </c>
      <c r="N1291" s="5">
        <v>0.45</v>
      </c>
      <c r="O1291" s="8">
        <f>M1291/(H1291+I1291+L1291)</f>
        <v>0.5188344216369336</v>
      </c>
    </row>
    <row r="1292" spans="1:15" ht="12.75">
      <c r="A1292" s="9" t="s">
        <v>42</v>
      </c>
      <c r="B1292" s="10" t="s">
        <v>2644</v>
      </c>
      <c r="C1292" s="11">
        <v>607170</v>
      </c>
      <c r="D1292" s="12" t="s">
        <v>2645</v>
      </c>
      <c r="E1292" s="10">
        <v>1</v>
      </c>
      <c r="F1292" s="13">
        <v>412</v>
      </c>
      <c r="G1292" s="10">
        <v>21</v>
      </c>
      <c r="H1292" s="7">
        <v>1031000</v>
      </c>
      <c r="I1292" s="7">
        <v>1947000</v>
      </c>
      <c r="J1292" s="7">
        <v>3042000</v>
      </c>
      <c r="K1292" s="7">
        <f>J1292/F1292</f>
        <v>7383.495145631068</v>
      </c>
      <c r="L1292" s="7">
        <f>J1292*N1292</f>
        <v>1368900</v>
      </c>
      <c r="M1292" s="7">
        <f>J1292-L1292</f>
        <v>1673100</v>
      </c>
      <c r="N1292" s="5">
        <v>0.45</v>
      </c>
      <c r="O1292" s="8">
        <f>M1292/(H1292+I1292+L1292)</f>
        <v>0.38489498263130045</v>
      </c>
    </row>
    <row r="1293" spans="1:15" ht="12.75">
      <c r="A1293" s="46" t="s">
        <v>63</v>
      </c>
      <c r="B1293" s="46" t="s">
        <v>2646</v>
      </c>
      <c r="C1293" s="37">
        <v>636840</v>
      </c>
      <c r="D1293" s="38" t="s">
        <v>2647</v>
      </c>
      <c r="E1293" s="46">
        <v>27</v>
      </c>
      <c r="F1293" s="49">
        <v>15899</v>
      </c>
      <c r="G1293" s="46">
        <v>712</v>
      </c>
      <c r="H1293" s="7">
        <v>18301000</v>
      </c>
      <c r="I1293" s="7">
        <v>102450000</v>
      </c>
      <c r="J1293" s="7">
        <v>117388000</v>
      </c>
      <c r="K1293" s="7">
        <f>J1293/F1293</f>
        <v>7383.357443864394</v>
      </c>
      <c r="L1293" s="6">
        <f>J1293*N1293</f>
        <v>52824600</v>
      </c>
      <c r="M1293" s="6">
        <f>J1293-L1293</f>
        <v>64563400</v>
      </c>
      <c r="N1293" s="5">
        <v>0.45</v>
      </c>
      <c r="O1293" s="8">
        <f>M1293/(H1293+I1293+L1293)</f>
        <v>0.37196126644528377</v>
      </c>
    </row>
    <row r="1294" spans="1:15" ht="12.75">
      <c r="A1294" s="9" t="s">
        <v>16</v>
      </c>
      <c r="B1294" s="10" t="s">
        <v>2648</v>
      </c>
      <c r="C1294" s="11">
        <v>601841</v>
      </c>
      <c r="D1294" s="12" t="s">
        <v>2649</v>
      </c>
      <c r="E1294" s="10">
        <v>1</v>
      </c>
      <c r="F1294" s="13">
        <v>228</v>
      </c>
      <c r="G1294" s="13">
        <v>13</v>
      </c>
      <c r="H1294" s="7">
        <v>304000</v>
      </c>
      <c r="I1294" s="7">
        <v>1001000</v>
      </c>
      <c r="J1294" s="7">
        <v>1683000</v>
      </c>
      <c r="K1294" s="7">
        <f>J1294/F1294</f>
        <v>7381.578947368421</v>
      </c>
      <c r="L1294" s="7">
        <f>N1294*J1294</f>
        <v>757350</v>
      </c>
      <c r="M1294" s="7">
        <f>J1294-L1294</f>
        <v>925650</v>
      </c>
      <c r="N1294" s="5">
        <v>0.45</v>
      </c>
      <c r="O1294" s="8">
        <f>M1294/(H1294+I1294+L1294)</f>
        <v>0.44883264237399084</v>
      </c>
    </row>
    <row r="1295" spans="1:15" ht="12.75">
      <c r="A1295" s="9" t="s">
        <v>187</v>
      </c>
      <c r="B1295" s="10" t="s">
        <v>2650</v>
      </c>
      <c r="C1295" s="11">
        <v>615180</v>
      </c>
      <c r="D1295" s="12" t="s">
        <v>2651</v>
      </c>
      <c r="E1295" s="10">
        <v>15</v>
      </c>
      <c r="F1295" s="13">
        <v>10428</v>
      </c>
      <c r="G1295" s="10">
        <v>454</v>
      </c>
      <c r="H1295" s="7">
        <v>17933000</v>
      </c>
      <c r="I1295" s="7">
        <v>87403000</v>
      </c>
      <c r="J1295" s="7">
        <v>76936000</v>
      </c>
      <c r="K1295" s="7">
        <f>J1295/F1295</f>
        <v>7377.8289221327195</v>
      </c>
      <c r="L1295" s="7">
        <f>N1295*J1295</f>
        <v>34621200</v>
      </c>
      <c r="M1295" s="7">
        <f>J1295-L1295</f>
        <v>42314800</v>
      </c>
      <c r="N1295" s="5">
        <v>0.45</v>
      </c>
      <c r="O1295" s="8">
        <f>M1295/(H1295+I1295+L1295)</f>
        <v>0.3023410013918541</v>
      </c>
    </row>
    <row r="1296" spans="1:15" ht="12.75">
      <c r="A1296" s="9" t="s">
        <v>22</v>
      </c>
      <c r="B1296" s="10" t="s">
        <v>2652</v>
      </c>
      <c r="C1296" s="11">
        <v>601604</v>
      </c>
      <c r="D1296" s="12" t="s">
        <v>2653</v>
      </c>
      <c r="E1296" s="10">
        <v>1</v>
      </c>
      <c r="F1296" s="10">
        <v>532</v>
      </c>
      <c r="G1296" s="10">
        <v>24</v>
      </c>
      <c r="H1296" s="7">
        <v>1450000</v>
      </c>
      <c r="I1296" s="7">
        <v>5042000</v>
      </c>
      <c r="J1296" s="7">
        <v>3925000</v>
      </c>
      <c r="K1296" s="7">
        <f>J1296/F1296</f>
        <v>7377.81954887218</v>
      </c>
      <c r="L1296" s="7">
        <f>N1296*J1296</f>
        <v>1766250</v>
      </c>
      <c r="M1296" s="7">
        <f>J1296-L1296</f>
        <v>2158750</v>
      </c>
      <c r="N1296" s="5">
        <v>0.45</v>
      </c>
      <c r="O1296" s="8">
        <f>M1296/(H1296+I1296+L1296)</f>
        <v>0.2614052614052614</v>
      </c>
    </row>
    <row r="1297" spans="1:15" ht="12.75">
      <c r="A1297" s="9" t="s">
        <v>154</v>
      </c>
      <c r="B1297" s="42" t="s">
        <v>2654</v>
      </c>
      <c r="C1297" s="43">
        <v>602054</v>
      </c>
      <c r="D1297" s="44" t="s">
        <v>2655</v>
      </c>
      <c r="E1297" s="42">
        <v>1</v>
      </c>
      <c r="F1297" s="45">
        <v>590</v>
      </c>
      <c r="G1297" s="45">
        <v>0</v>
      </c>
      <c r="H1297" s="7">
        <v>1343000</v>
      </c>
      <c r="I1297" s="7">
        <v>3484000</v>
      </c>
      <c r="J1297" s="7">
        <v>4352000</v>
      </c>
      <c r="K1297" s="7">
        <f>J1297/F1297</f>
        <v>7376.271186440678</v>
      </c>
      <c r="L1297" s="7">
        <f>N1297*J1297</f>
        <v>1958400</v>
      </c>
      <c r="M1297" s="7">
        <f>J1297-L1297</f>
        <v>2393600</v>
      </c>
      <c r="N1297" s="5">
        <v>0.45</v>
      </c>
      <c r="O1297" s="8">
        <f>M1297/(H1297+I1297+L1297)</f>
        <v>0.3527573908686297</v>
      </c>
    </row>
    <row r="1298" spans="1:15" ht="12.75">
      <c r="A1298" s="2" t="s">
        <v>173</v>
      </c>
      <c r="B1298" s="3" t="s">
        <v>2656</v>
      </c>
      <c r="C1298" s="3">
        <v>642350</v>
      </c>
      <c r="D1298" s="4" t="s">
        <v>2657</v>
      </c>
      <c r="E1298" s="5">
        <v>3</v>
      </c>
      <c r="F1298" s="6">
        <v>1096</v>
      </c>
      <c r="G1298" s="5">
        <v>54</v>
      </c>
      <c r="H1298" s="6">
        <v>577000</v>
      </c>
      <c r="I1298" s="6">
        <v>4674000</v>
      </c>
      <c r="J1298" s="6">
        <v>8080000</v>
      </c>
      <c r="K1298" s="7">
        <f>J1298/F1298</f>
        <v>7372.262773722628</v>
      </c>
      <c r="L1298" s="6">
        <f>J1298*N1298</f>
        <v>3636000</v>
      </c>
      <c r="M1298" s="6">
        <f>J1298-L1298</f>
        <v>4444000</v>
      </c>
      <c r="N1298" s="5">
        <v>0.45</v>
      </c>
      <c r="O1298" s="8">
        <f>M1298/(H1298+I1298+L1298)</f>
        <v>0.5000562619556655</v>
      </c>
    </row>
    <row r="1299" spans="1:15" ht="12.75">
      <c r="A1299" s="9" t="s">
        <v>129</v>
      </c>
      <c r="B1299" s="10" t="s">
        <v>2658</v>
      </c>
      <c r="C1299" s="11">
        <v>604740</v>
      </c>
      <c r="D1299" s="12" t="s">
        <v>2659</v>
      </c>
      <c r="E1299" s="10">
        <v>18</v>
      </c>
      <c r="F1299" s="13">
        <v>9073</v>
      </c>
      <c r="G1299" s="13">
        <v>529</v>
      </c>
      <c r="H1299" s="7">
        <v>12945000</v>
      </c>
      <c r="I1299" s="7">
        <v>141471000</v>
      </c>
      <c r="J1299" s="7">
        <v>66734000</v>
      </c>
      <c r="K1299" s="7">
        <f>J1299/F1299</f>
        <v>7355.229802711341</v>
      </c>
      <c r="L1299" s="17">
        <f>J1299*N1299</f>
        <v>30030300</v>
      </c>
      <c r="M1299" s="17">
        <f>J1299-L1299</f>
        <v>36703700</v>
      </c>
      <c r="N1299" s="5">
        <v>0.45</v>
      </c>
      <c r="O1299" s="8">
        <f>M1299/(H1299+I1299+L1299)</f>
        <v>0.19899396192821434</v>
      </c>
    </row>
    <row r="1300" spans="1:15" ht="12.75">
      <c r="A1300" s="2" t="s">
        <v>28</v>
      </c>
      <c r="B1300" s="3" t="s">
        <v>2660</v>
      </c>
      <c r="C1300" s="3">
        <v>624750</v>
      </c>
      <c r="D1300" s="4" t="s">
        <v>2661</v>
      </c>
      <c r="E1300" s="16">
        <v>6</v>
      </c>
      <c r="F1300" s="17">
        <v>1449</v>
      </c>
      <c r="G1300" s="16">
        <v>72</v>
      </c>
      <c r="H1300" s="6">
        <v>1262000</v>
      </c>
      <c r="I1300" s="6">
        <v>8152000</v>
      </c>
      <c r="J1300" s="6">
        <v>10651000</v>
      </c>
      <c r="K1300" s="7">
        <f>J1300/F1300</f>
        <v>7350.586611456177</v>
      </c>
      <c r="L1300" s="6">
        <f>J1300*N1300</f>
        <v>4792950</v>
      </c>
      <c r="M1300" s="6">
        <f>J1300-L1300</f>
        <v>5858050</v>
      </c>
      <c r="N1300" s="5">
        <v>0.45</v>
      </c>
      <c r="O1300" s="8">
        <f>M1300/(H1300+I1300+L1300)</f>
        <v>0.4123369196062491</v>
      </c>
    </row>
    <row r="1301" spans="1:15" ht="12.75">
      <c r="A1301" s="9" t="s">
        <v>182</v>
      </c>
      <c r="B1301" s="10" t="s">
        <v>2662</v>
      </c>
      <c r="C1301" s="11">
        <v>608070</v>
      </c>
      <c r="D1301" s="12" t="s">
        <v>2663</v>
      </c>
      <c r="E1301" s="10">
        <v>8</v>
      </c>
      <c r="F1301" s="13">
        <v>4129</v>
      </c>
      <c r="G1301" s="13">
        <v>173</v>
      </c>
      <c r="H1301" s="7">
        <v>8207000</v>
      </c>
      <c r="I1301" s="7">
        <v>28402000</v>
      </c>
      <c r="J1301" s="7">
        <v>30346000</v>
      </c>
      <c r="K1301" s="7">
        <f>J1301/F1301</f>
        <v>7349.479292806975</v>
      </c>
      <c r="L1301" s="7">
        <f>N1301*J1301</f>
        <v>13655700</v>
      </c>
      <c r="M1301" s="7">
        <f>J1301-L1301</f>
        <v>16690300</v>
      </c>
      <c r="N1301" s="5">
        <v>0.45</v>
      </c>
      <c r="O1301" s="8">
        <f>M1301/(H1301+I1301+L1301)</f>
        <v>0.3320481371618651</v>
      </c>
    </row>
    <row r="1302" spans="1:15" ht="12.75">
      <c r="A1302" s="9" t="s">
        <v>51</v>
      </c>
      <c r="B1302" s="10" t="s">
        <v>2664</v>
      </c>
      <c r="C1302" s="11">
        <v>624000</v>
      </c>
      <c r="D1302" s="12" t="s">
        <v>2665</v>
      </c>
      <c r="E1302" s="10">
        <v>4</v>
      </c>
      <c r="F1302" s="13">
        <v>1305</v>
      </c>
      <c r="G1302" s="10">
        <v>66</v>
      </c>
      <c r="H1302" s="7">
        <v>1882000</v>
      </c>
      <c r="I1302" s="7">
        <v>10175000</v>
      </c>
      <c r="J1302" s="7">
        <v>9575000</v>
      </c>
      <c r="K1302" s="7">
        <f>J1302/F1302</f>
        <v>7337.164750957854</v>
      </c>
      <c r="L1302" s="7">
        <f>N1302*J1302</f>
        <v>4308750</v>
      </c>
      <c r="M1302" s="7">
        <f>J1302-L1302</f>
        <v>5266250</v>
      </c>
      <c r="N1302" s="5">
        <v>0.45</v>
      </c>
      <c r="O1302" s="8">
        <f>M1302/(H1302+I1302+L1302)</f>
        <v>0.3217848250156577</v>
      </c>
    </row>
    <row r="1303" spans="1:15" ht="12.75">
      <c r="A1303" s="9" t="s">
        <v>120</v>
      </c>
      <c r="B1303" s="10" t="s">
        <v>2666</v>
      </c>
      <c r="C1303" s="11">
        <v>601776</v>
      </c>
      <c r="D1303" s="12" t="s">
        <v>2667</v>
      </c>
      <c r="E1303" s="10">
        <v>1</v>
      </c>
      <c r="F1303" s="13">
        <v>536</v>
      </c>
      <c r="G1303" s="13">
        <v>22</v>
      </c>
      <c r="H1303" s="7">
        <v>413000</v>
      </c>
      <c r="I1303" s="7">
        <v>1498000</v>
      </c>
      <c r="J1303" s="7">
        <v>3930000</v>
      </c>
      <c r="K1303" s="7">
        <f>J1303/F1303</f>
        <v>7332.089552238806</v>
      </c>
      <c r="L1303" s="7">
        <f>N1303*J1303</f>
        <v>1768500</v>
      </c>
      <c r="M1303" s="7">
        <f>J1303-L1303</f>
        <v>2161500</v>
      </c>
      <c r="N1303" s="5">
        <v>0.45</v>
      </c>
      <c r="O1303" s="8">
        <f>M1303/(H1303+I1303+L1303)</f>
        <v>0.5874439461883408</v>
      </c>
    </row>
    <row r="1304" spans="1:15" ht="12.75">
      <c r="A1304" s="9" t="s">
        <v>51</v>
      </c>
      <c r="B1304" s="10" t="s">
        <v>2668</v>
      </c>
      <c r="C1304" s="11">
        <v>641790</v>
      </c>
      <c r="D1304" s="12" t="s">
        <v>2669</v>
      </c>
      <c r="E1304" s="10">
        <v>2</v>
      </c>
      <c r="F1304" s="13">
        <v>775</v>
      </c>
      <c r="G1304" s="10">
        <v>35</v>
      </c>
      <c r="H1304" s="7">
        <v>730000</v>
      </c>
      <c r="I1304" s="7">
        <v>3975000</v>
      </c>
      <c r="J1304" s="7">
        <v>5677000</v>
      </c>
      <c r="K1304" s="7">
        <f>J1304/F1304</f>
        <v>7325.1612903225805</v>
      </c>
      <c r="L1304" s="7">
        <f>N1304*J1304</f>
        <v>2554650</v>
      </c>
      <c r="M1304" s="7">
        <f>J1304-L1304</f>
        <v>3122350</v>
      </c>
      <c r="N1304" s="5">
        <v>0.45</v>
      </c>
      <c r="O1304" s="8">
        <f>M1304/(H1304+I1304+L1304)</f>
        <v>0.43009649225513624</v>
      </c>
    </row>
    <row r="1305" spans="1:15" ht="12.75">
      <c r="A1305" s="2" t="s">
        <v>135</v>
      </c>
      <c r="B1305" s="3" t="s">
        <v>2670</v>
      </c>
      <c r="C1305" s="3">
        <v>606090</v>
      </c>
      <c r="D1305" s="4" t="s">
        <v>2671</v>
      </c>
      <c r="E1305" s="5">
        <v>1</v>
      </c>
      <c r="F1305" s="5">
        <v>460</v>
      </c>
      <c r="G1305" s="5">
        <v>23</v>
      </c>
      <c r="H1305" s="6">
        <v>230000</v>
      </c>
      <c r="I1305" s="6">
        <v>1511000</v>
      </c>
      <c r="J1305" s="6">
        <v>3369000</v>
      </c>
      <c r="K1305" s="7">
        <f>J1305/F1305</f>
        <v>7323.913043478261</v>
      </c>
      <c r="L1305" s="6">
        <f>J1305*N1305</f>
        <v>1516050</v>
      </c>
      <c r="M1305" s="6">
        <f>J1305-L1305</f>
        <v>1852950</v>
      </c>
      <c r="N1305" s="5">
        <v>0.45</v>
      </c>
      <c r="O1305" s="8">
        <f>M1305/(H1305+I1305+L1305)</f>
        <v>0.5689043766598609</v>
      </c>
    </row>
    <row r="1306" spans="1:15" ht="12.75">
      <c r="A1306" s="20" t="s">
        <v>91</v>
      </c>
      <c r="B1306" s="20" t="s">
        <v>2672</v>
      </c>
      <c r="C1306" s="21">
        <v>603030</v>
      </c>
      <c r="D1306" s="22" t="s">
        <v>2673</v>
      </c>
      <c r="E1306" s="20">
        <v>5</v>
      </c>
      <c r="F1306" s="23">
        <v>1785</v>
      </c>
      <c r="G1306" s="20">
        <v>92</v>
      </c>
      <c r="H1306" s="7">
        <v>2809000</v>
      </c>
      <c r="I1306" s="7">
        <v>13643000</v>
      </c>
      <c r="J1306" s="7">
        <v>13056000</v>
      </c>
      <c r="K1306" s="7">
        <f>J1306/F1306</f>
        <v>7314.285714285715</v>
      </c>
      <c r="L1306" s="6">
        <f>J1306*N1306</f>
        <v>5875200</v>
      </c>
      <c r="M1306" s="6">
        <f>J1306-L1306</f>
        <v>7180800</v>
      </c>
      <c r="N1306" s="5">
        <v>0.45</v>
      </c>
      <c r="O1306" s="8">
        <f>M1306/(H1306+I1306+L1306)</f>
        <v>0.3216166827904977</v>
      </c>
    </row>
    <row r="1307" spans="1:15" ht="12.75">
      <c r="A1307" s="9" t="s">
        <v>86</v>
      </c>
      <c r="B1307" s="10" t="s">
        <v>2674</v>
      </c>
      <c r="C1307" s="11">
        <v>602050</v>
      </c>
      <c r="D1307" s="12" t="s">
        <v>2675</v>
      </c>
      <c r="E1307" s="10">
        <v>1</v>
      </c>
      <c r="F1307" s="13">
        <v>428</v>
      </c>
      <c r="G1307" s="13">
        <v>18</v>
      </c>
      <c r="H1307" s="7">
        <v>423000</v>
      </c>
      <c r="I1307" s="7">
        <v>2088000</v>
      </c>
      <c r="J1307" s="7">
        <v>3128000</v>
      </c>
      <c r="K1307" s="7">
        <f>J1307/F1307</f>
        <v>7308.411214953271</v>
      </c>
      <c r="L1307" s="7">
        <f>N1307*J1307</f>
        <v>1407600</v>
      </c>
      <c r="M1307" s="7">
        <f>J1307-L1307</f>
        <v>1720400</v>
      </c>
      <c r="N1307" s="5">
        <v>0.45</v>
      </c>
      <c r="O1307" s="8">
        <f>M1307/(H1307+I1307+L1307)</f>
        <v>0.4390343490021947</v>
      </c>
    </row>
    <row r="1308" spans="1:15" ht="12.75">
      <c r="A1308" s="9" t="s">
        <v>182</v>
      </c>
      <c r="B1308" s="10" t="s">
        <v>2676</v>
      </c>
      <c r="C1308" s="11">
        <v>602130</v>
      </c>
      <c r="D1308" s="12" t="s">
        <v>2677</v>
      </c>
      <c r="E1308" s="10">
        <v>1</v>
      </c>
      <c r="F1308" s="13">
        <v>438</v>
      </c>
      <c r="G1308" s="13">
        <v>18</v>
      </c>
      <c r="H1308" s="7">
        <v>825000</v>
      </c>
      <c r="I1308" s="7">
        <v>2012000</v>
      </c>
      <c r="J1308" s="7">
        <v>3201000</v>
      </c>
      <c r="K1308" s="7">
        <f>J1308/F1308</f>
        <v>7308.219178082192</v>
      </c>
      <c r="L1308" s="7">
        <f>N1308*J1308</f>
        <v>1440450</v>
      </c>
      <c r="M1308" s="7">
        <f>J1308-L1308</f>
        <v>1760550</v>
      </c>
      <c r="N1308" s="5">
        <v>0.45</v>
      </c>
      <c r="O1308" s="8">
        <f>M1308/(H1308+I1308+L1308)</f>
        <v>0.41158868017159755</v>
      </c>
    </row>
    <row r="1309" spans="1:15" ht="12.75">
      <c r="A1309" s="9" t="s">
        <v>129</v>
      </c>
      <c r="B1309" s="10" t="s">
        <v>2678</v>
      </c>
      <c r="C1309" s="11">
        <v>600020</v>
      </c>
      <c r="D1309" s="12" t="s">
        <v>2679</v>
      </c>
      <c r="E1309" s="10">
        <v>17</v>
      </c>
      <c r="F1309" s="13">
        <v>13876</v>
      </c>
      <c r="G1309" s="13">
        <v>590</v>
      </c>
      <c r="H1309" s="7">
        <v>11740000</v>
      </c>
      <c r="I1309" s="7">
        <v>108735000</v>
      </c>
      <c r="J1309" s="7">
        <v>101368000</v>
      </c>
      <c r="K1309" s="7">
        <f>J1309/F1309</f>
        <v>7305.2752954742</v>
      </c>
      <c r="L1309" s="17">
        <f>J1309*N1309</f>
        <v>45615600</v>
      </c>
      <c r="M1309" s="17">
        <f>J1309-L1309</f>
        <v>55752400</v>
      </c>
      <c r="N1309" s="5">
        <v>0.45</v>
      </c>
      <c r="O1309" s="8">
        <f>M1309/(H1309+I1309+L1309)</f>
        <v>0.335674625776534</v>
      </c>
    </row>
    <row r="1310" spans="1:15" ht="12.75">
      <c r="A1310" s="9" t="s">
        <v>51</v>
      </c>
      <c r="B1310" s="10" t="s">
        <v>2680</v>
      </c>
      <c r="C1310" s="11">
        <v>632640</v>
      </c>
      <c r="D1310" s="12" t="s">
        <v>2681</v>
      </c>
      <c r="E1310" s="10">
        <v>9</v>
      </c>
      <c r="F1310" s="13">
        <v>3072</v>
      </c>
      <c r="G1310" s="10">
        <v>152</v>
      </c>
      <c r="H1310" s="7">
        <v>4364000</v>
      </c>
      <c r="I1310" s="7">
        <v>31102000</v>
      </c>
      <c r="J1310" s="7">
        <v>22437000</v>
      </c>
      <c r="K1310" s="7">
        <f>J1310/F1310</f>
        <v>7303.7109375</v>
      </c>
      <c r="L1310" s="7">
        <f>N1310*J1310</f>
        <v>10096650</v>
      </c>
      <c r="M1310" s="7">
        <f>J1310-L1310</f>
        <v>12340350</v>
      </c>
      <c r="N1310" s="5">
        <v>0.45</v>
      </c>
      <c r="O1310" s="8">
        <f>M1310/(H1310+I1310+L1310)</f>
        <v>0.2708435527784271</v>
      </c>
    </row>
    <row r="1311" spans="1:15" ht="12.75">
      <c r="A1311" s="2" t="s">
        <v>135</v>
      </c>
      <c r="B1311" s="3" t="s">
        <v>2682</v>
      </c>
      <c r="C1311" s="3">
        <v>614340</v>
      </c>
      <c r="D1311" s="4" t="s">
        <v>2683</v>
      </c>
      <c r="E1311" s="5">
        <v>1</v>
      </c>
      <c r="F1311" s="5">
        <v>490</v>
      </c>
      <c r="G1311" s="5">
        <v>21</v>
      </c>
      <c r="H1311" s="6">
        <v>201000</v>
      </c>
      <c r="I1311" s="6">
        <v>1347000</v>
      </c>
      <c r="J1311" s="6">
        <v>3577000</v>
      </c>
      <c r="K1311" s="7">
        <f>J1311/F1311</f>
        <v>7300</v>
      </c>
      <c r="L1311" s="6">
        <f>J1311*N1311</f>
        <v>1609650</v>
      </c>
      <c r="M1311" s="6">
        <f>J1311-L1311</f>
        <v>1967350</v>
      </c>
      <c r="N1311" s="5">
        <v>0.45</v>
      </c>
      <c r="O1311" s="8">
        <f>M1311/(H1311+I1311+L1311)</f>
        <v>0.6230424524567321</v>
      </c>
    </row>
    <row r="1312" spans="1:15" ht="12.75">
      <c r="A1312" s="9" t="s">
        <v>120</v>
      </c>
      <c r="B1312" s="10" t="s">
        <v>2684</v>
      </c>
      <c r="C1312" s="11">
        <v>602183</v>
      </c>
      <c r="D1312" s="12" t="s">
        <v>2685</v>
      </c>
      <c r="E1312" s="10">
        <v>1</v>
      </c>
      <c r="F1312" s="13">
        <v>278</v>
      </c>
      <c r="G1312" s="13">
        <v>14</v>
      </c>
      <c r="H1312" s="7">
        <v>257000</v>
      </c>
      <c r="I1312" s="7">
        <v>984000</v>
      </c>
      <c r="J1312" s="7">
        <v>2028000</v>
      </c>
      <c r="K1312" s="7">
        <f>J1312/F1312</f>
        <v>7294.964028776978</v>
      </c>
      <c r="L1312" s="7">
        <f>N1312*J1312</f>
        <v>912600</v>
      </c>
      <c r="M1312" s="7">
        <f>J1312-L1312</f>
        <v>1115400</v>
      </c>
      <c r="N1312" s="5">
        <v>0.45</v>
      </c>
      <c r="O1312" s="8">
        <f>M1312/(H1312+I1312+L1312)</f>
        <v>0.5179234769687965</v>
      </c>
    </row>
    <row r="1313" spans="1:15" ht="12.75">
      <c r="A1313" s="9" t="s">
        <v>45</v>
      </c>
      <c r="B1313" s="10" t="s">
        <v>2686</v>
      </c>
      <c r="C1313" s="11">
        <v>602306</v>
      </c>
      <c r="D1313" s="12" t="s">
        <v>2687</v>
      </c>
      <c r="E1313" s="10">
        <v>1</v>
      </c>
      <c r="F1313" s="13">
        <v>274</v>
      </c>
      <c r="G1313" s="10">
        <v>15</v>
      </c>
      <c r="H1313" s="7">
        <v>56000</v>
      </c>
      <c r="I1313" s="7">
        <v>1269000</v>
      </c>
      <c r="J1313" s="7">
        <v>1997000</v>
      </c>
      <c r="K1313" s="7">
        <f>J1313/F1313</f>
        <v>7288.321167883211</v>
      </c>
      <c r="L1313" s="7">
        <f>J1313*N1313</f>
        <v>898650</v>
      </c>
      <c r="M1313" s="7">
        <f>J1313-L1313</f>
        <v>1098350</v>
      </c>
      <c r="N1313" s="5">
        <v>0.45</v>
      </c>
      <c r="O1313" s="8">
        <f>M1313/(H1313+I1313+L1313)</f>
        <v>0.49394014345782833</v>
      </c>
    </row>
    <row r="1314" spans="1:15" ht="12.75">
      <c r="A1314" s="9" t="s">
        <v>120</v>
      </c>
      <c r="B1314" s="10" t="s">
        <v>2688</v>
      </c>
      <c r="C1314" s="11">
        <v>603060</v>
      </c>
      <c r="D1314" s="12" t="s">
        <v>2689</v>
      </c>
      <c r="E1314" s="10">
        <v>1</v>
      </c>
      <c r="F1314" s="13">
        <v>491</v>
      </c>
      <c r="G1314" s="13">
        <v>24</v>
      </c>
      <c r="H1314" s="7">
        <v>827000</v>
      </c>
      <c r="I1314" s="7">
        <v>1732000</v>
      </c>
      <c r="J1314" s="7">
        <v>3576000</v>
      </c>
      <c r="K1314" s="7">
        <f>J1314/F1314</f>
        <v>7283.095723014257</v>
      </c>
      <c r="L1314" s="7">
        <f>N1314*J1314</f>
        <v>1609200</v>
      </c>
      <c r="M1314" s="7">
        <f>J1314-L1314</f>
        <v>1966800</v>
      </c>
      <c r="N1314" s="5">
        <v>0.45</v>
      </c>
      <c r="O1314" s="8">
        <f>M1314/(H1314+I1314+L1314)</f>
        <v>0.47185835612494603</v>
      </c>
    </row>
    <row r="1315" spans="1:15" ht="12.75">
      <c r="A1315" s="9" t="s">
        <v>31</v>
      </c>
      <c r="B1315" s="10" t="s">
        <v>2690</v>
      </c>
      <c r="C1315" s="11">
        <v>604230</v>
      </c>
      <c r="D1315" s="12" t="s">
        <v>2691</v>
      </c>
      <c r="E1315" s="10">
        <v>6</v>
      </c>
      <c r="F1315" s="13">
        <v>2145</v>
      </c>
      <c r="G1315" s="10">
        <v>99</v>
      </c>
      <c r="H1315" s="7">
        <v>4644000</v>
      </c>
      <c r="I1315" s="7">
        <v>17157000</v>
      </c>
      <c r="J1315" s="7">
        <v>15606000</v>
      </c>
      <c r="K1315" s="7">
        <f>J1315/F1315</f>
        <v>7275.524475524476</v>
      </c>
      <c r="L1315" s="7">
        <f>N1315*J1315</f>
        <v>7022700</v>
      </c>
      <c r="M1315" s="7">
        <f>J1315-L1315</f>
        <v>8583300</v>
      </c>
      <c r="N1315" s="5">
        <v>0.45</v>
      </c>
      <c r="O1315" s="8">
        <f>M1315/(H1315+I1315+L1315)</f>
        <v>0.2977861967755701</v>
      </c>
    </row>
    <row r="1316" spans="1:15" ht="12.75">
      <c r="A1316" s="16" t="s">
        <v>69</v>
      </c>
      <c r="B1316" s="24" t="s">
        <v>2692</v>
      </c>
      <c r="C1316" s="25">
        <v>608250</v>
      </c>
      <c r="D1316" s="26" t="s">
        <v>2693</v>
      </c>
      <c r="E1316" s="24">
        <v>2</v>
      </c>
      <c r="F1316" s="27">
        <v>565</v>
      </c>
      <c r="G1316" s="24">
        <v>26</v>
      </c>
      <c r="H1316" s="7">
        <v>1648000</v>
      </c>
      <c r="I1316" s="7">
        <v>4792000</v>
      </c>
      <c r="J1316" s="7">
        <v>4108000</v>
      </c>
      <c r="K1316" s="7">
        <f>J1316/F1316</f>
        <v>7270.796460176991</v>
      </c>
      <c r="L1316" s="7">
        <f>N1316*J1316</f>
        <v>1848600</v>
      </c>
      <c r="M1316" s="7">
        <f>J1316-L1316</f>
        <v>2259400</v>
      </c>
      <c r="N1316" s="5">
        <v>0.45</v>
      </c>
      <c r="O1316" s="8">
        <f>M1316/(H1316+I1316+L1316)</f>
        <v>0.27259126993702193</v>
      </c>
    </row>
    <row r="1317" spans="1:15" ht="12.75">
      <c r="A1317" s="2" t="s">
        <v>100</v>
      </c>
      <c r="B1317" s="3" t="s">
        <v>2694</v>
      </c>
      <c r="C1317" s="3">
        <v>637320</v>
      </c>
      <c r="D1317" s="4" t="s">
        <v>2695</v>
      </c>
      <c r="E1317" s="5">
        <v>2</v>
      </c>
      <c r="F1317" s="5">
        <v>484</v>
      </c>
      <c r="G1317" s="5">
        <v>24</v>
      </c>
      <c r="H1317" s="6">
        <v>254000</v>
      </c>
      <c r="I1317" s="6">
        <v>2181000</v>
      </c>
      <c r="J1317" s="6">
        <v>3518000</v>
      </c>
      <c r="K1317" s="7">
        <f>J1317/F1317</f>
        <v>7268.5950413223145</v>
      </c>
      <c r="L1317" s="6">
        <f>J1317*N1317</f>
        <v>1583100</v>
      </c>
      <c r="M1317" s="6">
        <f>J1317-L1317</f>
        <v>1934900</v>
      </c>
      <c r="N1317" s="5">
        <v>0.45</v>
      </c>
      <c r="O1317" s="8">
        <f>M1317/(H1317+I1317+L1317)</f>
        <v>0.4815460043304049</v>
      </c>
    </row>
    <row r="1318" spans="1:15" ht="12.75">
      <c r="A1318" s="2" t="s">
        <v>25</v>
      </c>
      <c r="B1318" s="14" t="s">
        <v>2696</v>
      </c>
      <c r="C1318" s="3">
        <v>621480</v>
      </c>
      <c r="D1318" s="4" t="s">
        <v>2697</v>
      </c>
      <c r="E1318" s="5">
        <v>1</v>
      </c>
      <c r="F1318" s="5">
        <v>75</v>
      </c>
      <c r="G1318" s="5">
        <v>5</v>
      </c>
      <c r="H1318" s="18">
        <v>184000</v>
      </c>
      <c r="I1318" s="6">
        <v>458000</v>
      </c>
      <c r="J1318" s="18">
        <v>545000</v>
      </c>
      <c r="K1318" s="7">
        <f>J1318/F1318</f>
        <v>7266.666666666667</v>
      </c>
      <c r="L1318" s="6">
        <f>J1318*N1318</f>
        <v>245250</v>
      </c>
      <c r="M1318" s="6">
        <f>J1318-L1318</f>
        <v>299750</v>
      </c>
      <c r="N1318" s="5">
        <v>0.45</v>
      </c>
      <c r="O1318" s="8">
        <f>M1318/(H1318+I1318+L1318)</f>
        <v>0.33784164553395324</v>
      </c>
    </row>
    <row r="1319" spans="1:15" ht="12.75">
      <c r="A1319" s="9" t="s">
        <v>16</v>
      </c>
      <c r="B1319" s="10" t="s">
        <v>2698</v>
      </c>
      <c r="C1319" s="11">
        <v>601954</v>
      </c>
      <c r="D1319" s="12" t="s">
        <v>2699</v>
      </c>
      <c r="E1319" s="10">
        <v>1</v>
      </c>
      <c r="F1319" s="13">
        <v>240</v>
      </c>
      <c r="G1319" s="13">
        <v>13</v>
      </c>
      <c r="H1319" s="7">
        <v>205000</v>
      </c>
      <c r="I1319" s="7">
        <v>1019000</v>
      </c>
      <c r="J1319" s="7">
        <v>1740000</v>
      </c>
      <c r="K1319" s="7">
        <f>J1319/F1319</f>
        <v>7250</v>
      </c>
      <c r="L1319" s="7">
        <f>N1319*J1319</f>
        <v>783000</v>
      </c>
      <c r="M1319" s="7">
        <f>J1319-L1319</f>
        <v>957000</v>
      </c>
      <c r="N1319" s="5">
        <v>0.45</v>
      </c>
      <c r="O1319" s="8">
        <f>M1319/(H1319+I1319+L1319)</f>
        <v>0.476831091180867</v>
      </c>
    </row>
    <row r="1320" spans="1:15" ht="12.75">
      <c r="A1320" s="9" t="s">
        <v>123</v>
      </c>
      <c r="B1320" s="10" t="s">
        <v>2700</v>
      </c>
      <c r="C1320" s="11">
        <v>602214</v>
      </c>
      <c r="D1320" s="12" t="s">
        <v>2701</v>
      </c>
      <c r="E1320" s="10">
        <v>1</v>
      </c>
      <c r="F1320" s="13">
        <v>141</v>
      </c>
      <c r="G1320" s="13">
        <v>10</v>
      </c>
      <c r="H1320" s="7">
        <v>42000</v>
      </c>
      <c r="I1320" s="7">
        <v>379000</v>
      </c>
      <c r="J1320" s="7">
        <v>1022000</v>
      </c>
      <c r="K1320" s="7">
        <f>J1320/F1320</f>
        <v>7248.22695035461</v>
      </c>
      <c r="L1320" s="7">
        <f>N1320*J1320</f>
        <v>459900</v>
      </c>
      <c r="M1320" s="7">
        <f>J1320-L1320</f>
        <v>562100</v>
      </c>
      <c r="N1320" s="5">
        <v>0.45</v>
      </c>
      <c r="O1320" s="8">
        <f>M1320/(H1320+I1320+L1320)</f>
        <v>0.6380974003859688</v>
      </c>
    </row>
    <row r="1321" spans="1:15" ht="12.75">
      <c r="A1321" s="20" t="s">
        <v>63</v>
      </c>
      <c r="B1321" s="20" t="s">
        <v>2702</v>
      </c>
      <c r="C1321" s="21">
        <v>625690</v>
      </c>
      <c r="D1321" s="22" t="s">
        <v>2703</v>
      </c>
      <c r="E1321" s="20">
        <v>10</v>
      </c>
      <c r="F1321" s="23">
        <v>5820</v>
      </c>
      <c r="G1321" s="20">
        <v>242</v>
      </c>
      <c r="H1321" s="7">
        <v>8576000</v>
      </c>
      <c r="I1321" s="7">
        <v>33314000</v>
      </c>
      <c r="J1321" s="7">
        <v>42170000</v>
      </c>
      <c r="K1321" s="7">
        <f>J1321/F1321</f>
        <v>7245.704467353952</v>
      </c>
      <c r="L1321" s="6">
        <f>J1321*N1321</f>
        <v>18976500</v>
      </c>
      <c r="M1321" s="6">
        <f>J1321-L1321</f>
        <v>23193500</v>
      </c>
      <c r="N1321" s="5">
        <v>0.45</v>
      </c>
      <c r="O1321" s="8">
        <f>M1321/(H1321+I1321+L1321)</f>
        <v>0.38105526028274994</v>
      </c>
    </row>
    <row r="1322" spans="1:15" ht="12.75">
      <c r="A1322" s="9" t="s">
        <v>94</v>
      </c>
      <c r="B1322" s="10" t="s">
        <v>2704</v>
      </c>
      <c r="C1322" s="11">
        <v>637710</v>
      </c>
      <c r="D1322" s="12" t="s">
        <v>2705</v>
      </c>
      <c r="E1322" s="10">
        <v>2</v>
      </c>
      <c r="F1322" s="13">
        <v>918</v>
      </c>
      <c r="G1322" s="10">
        <v>46</v>
      </c>
      <c r="H1322" s="7">
        <v>481000</v>
      </c>
      <c r="I1322" s="7">
        <v>4618000</v>
      </c>
      <c r="J1322" s="7">
        <v>6647000</v>
      </c>
      <c r="K1322" s="7">
        <f>J1322/F1322</f>
        <v>7240.740740740741</v>
      </c>
      <c r="L1322" s="7">
        <f>N1322*J1322</f>
        <v>2991150</v>
      </c>
      <c r="M1322" s="17">
        <f>J1322-L1322</f>
        <v>3655850</v>
      </c>
      <c r="N1322" s="5">
        <v>0.45</v>
      </c>
      <c r="O1322" s="8">
        <f>M1322/(H1322+I1322+L1322)</f>
        <v>0.4518890255434077</v>
      </c>
    </row>
    <row r="1323" spans="1:15" ht="12.75">
      <c r="A1323" s="20" t="s">
        <v>91</v>
      </c>
      <c r="B1323" s="20" t="s">
        <v>2706</v>
      </c>
      <c r="C1323" s="21">
        <v>601942</v>
      </c>
      <c r="D1323" s="22" t="s">
        <v>2707</v>
      </c>
      <c r="E1323" s="20">
        <v>1</v>
      </c>
      <c r="F1323" s="23">
        <v>154</v>
      </c>
      <c r="G1323" s="20">
        <v>10</v>
      </c>
      <c r="H1323" s="7">
        <v>125000</v>
      </c>
      <c r="I1323" s="7">
        <v>783000</v>
      </c>
      <c r="J1323" s="7">
        <v>1115000</v>
      </c>
      <c r="K1323" s="7">
        <f>J1323/F1323</f>
        <v>7240.25974025974</v>
      </c>
      <c r="L1323" s="6">
        <f>J1323*N1323</f>
        <v>501750</v>
      </c>
      <c r="M1323" s="6">
        <f>J1323-L1323</f>
        <v>613250</v>
      </c>
      <c r="N1323" s="5">
        <v>0.45</v>
      </c>
      <c r="O1323" s="8">
        <f>M1323/(H1323+I1323+L1323)</f>
        <v>0.4350062067742508</v>
      </c>
    </row>
    <row r="1324" spans="1:15" ht="12.75">
      <c r="A1324" s="9" t="s">
        <v>126</v>
      </c>
      <c r="B1324" s="10" t="s">
        <v>2708</v>
      </c>
      <c r="C1324" s="11">
        <v>601853</v>
      </c>
      <c r="D1324" s="12" t="s">
        <v>2709</v>
      </c>
      <c r="E1324" s="10">
        <v>1</v>
      </c>
      <c r="F1324" s="13">
        <v>504</v>
      </c>
      <c r="G1324" s="10">
        <v>33</v>
      </c>
      <c r="H1324" s="7">
        <v>601000</v>
      </c>
      <c r="I1324" s="7">
        <v>2146000</v>
      </c>
      <c r="J1324" s="7">
        <v>3644000</v>
      </c>
      <c r="K1324" s="7">
        <f>J1324/F1324</f>
        <v>7230.158730158731</v>
      </c>
      <c r="L1324" s="7">
        <f>N1324*J1324</f>
        <v>1639800</v>
      </c>
      <c r="M1324" s="7">
        <f>J1324-L1324</f>
        <v>2004200</v>
      </c>
      <c r="N1324" s="5">
        <v>0.45</v>
      </c>
      <c r="O1324" s="8">
        <f>M1324/(H1324+I1324+L1324)</f>
        <v>0.45687061183550653</v>
      </c>
    </row>
    <row r="1325" spans="1:15" ht="12.75">
      <c r="A1325" s="20" t="s">
        <v>63</v>
      </c>
      <c r="B1325" s="20" t="s">
        <v>2710</v>
      </c>
      <c r="C1325" s="21">
        <v>627850</v>
      </c>
      <c r="D1325" s="38" t="s">
        <v>2711</v>
      </c>
      <c r="E1325" s="20">
        <v>8</v>
      </c>
      <c r="F1325" s="23">
        <v>4236</v>
      </c>
      <c r="G1325" s="20">
        <v>181</v>
      </c>
      <c r="H1325" s="7">
        <v>2877000</v>
      </c>
      <c r="I1325" s="7">
        <v>22137000</v>
      </c>
      <c r="J1325" s="7">
        <v>30619000</v>
      </c>
      <c r="K1325" s="7">
        <f>J1325/F1325</f>
        <v>7228.2813975448535</v>
      </c>
      <c r="L1325" s="6">
        <f>J1325*N1325</f>
        <v>13778550</v>
      </c>
      <c r="M1325" s="6">
        <f>J1325-L1325</f>
        <v>16840450</v>
      </c>
      <c r="N1325" s="5">
        <v>0.45</v>
      </c>
      <c r="O1325" s="8">
        <f>M1325/(H1325+I1325+L1325)</f>
        <v>0.43411557115992633</v>
      </c>
    </row>
    <row r="1326" spans="1:15" ht="12.75">
      <c r="A1326" s="9" t="s">
        <v>129</v>
      </c>
      <c r="B1326" s="10" t="s">
        <v>2712</v>
      </c>
      <c r="C1326" s="11">
        <v>627060</v>
      </c>
      <c r="D1326" s="12" t="s">
        <v>2713</v>
      </c>
      <c r="E1326" s="10">
        <v>10</v>
      </c>
      <c r="F1326" s="13">
        <v>4955</v>
      </c>
      <c r="G1326" s="13">
        <v>204</v>
      </c>
      <c r="H1326" s="7">
        <v>10675000</v>
      </c>
      <c r="I1326" s="7">
        <v>48901000</v>
      </c>
      <c r="J1326" s="7">
        <v>35770000</v>
      </c>
      <c r="K1326" s="7">
        <f>J1326/F1326</f>
        <v>7218.970736629667</v>
      </c>
      <c r="L1326" s="17">
        <f>J1326*N1326</f>
        <v>16096500</v>
      </c>
      <c r="M1326" s="17">
        <f>J1326-L1326</f>
        <v>19673500</v>
      </c>
      <c r="N1326" s="5">
        <v>0.45</v>
      </c>
      <c r="O1326" s="8">
        <f>M1326/(H1326+I1326+L1326)</f>
        <v>0.2599821599656414</v>
      </c>
    </row>
    <row r="1327" spans="1:15" ht="12.75">
      <c r="A1327" s="9" t="s">
        <v>72</v>
      </c>
      <c r="B1327" s="10" t="s">
        <v>2714</v>
      </c>
      <c r="C1327" s="11">
        <v>600013</v>
      </c>
      <c r="D1327" s="12" t="s">
        <v>2715</v>
      </c>
      <c r="E1327" s="10">
        <v>18</v>
      </c>
      <c r="F1327" s="13">
        <v>11407</v>
      </c>
      <c r="G1327" s="10">
        <v>530</v>
      </c>
      <c r="H1327" s="28">
        <v>11884000</v>
      </c>
      <c r="I1327" s="28">
        <v>85714000</v>
      </c>
      <c r="J1327" s="28">
        <v>82197000</v>
      </c>
      <c r="K1327" s="7">
        <f>J1327/F1327</f>
        <v>7205.83852020689</v>
      </c>
      <c r="L1327" s="7">
        <f>N1327*J1327</f>
        <v>36988650</v>
      </c>
      <c r="M1327" s="17">
        <f>J1327-L1327</f>
        <v>45208350</v>
      </c>
      <c r="N1327" s="5">
        <v>0.45</v>
      </c>
      <c r="O1327" s="8">
        <f>M1327/(H1327+I1327+L1327)</f>
        <v>0.33590515849826114</v>
      </c>
    </row>
    <row r="1328" spans="1:15" ht="12.75">
      <c r="A1328" s="9" t="s">
        <v>132</v>
      </c>
      <c r="B1328" s="10" t="s">
        <v>2716</v>
      </c>
      <c r="C1328" s="11">
        <v>602411</v>
      </c>
      <c r="D1328" s="12" t="s">
        <v>2717</v>
      </c>
      <c r="E1328" s="10">
        <v>1</v>
      </c>
      <c r="F1328" s="13">
        <v>696</v>
      </c>
      <c r="G1328" s="10">
        <v>16</v>
      </c>
      <c r="H1328" s="7">
        <v>479000</v>
      </c>
      <c r="I1328" s="7">
        <v>676000</v>
      </c>
      <c r="J1328" s="7">
        <v>5006000</v>
      </c>
      <c r="K1328" s="7">
        <f>J1328/F1328</f>
        <v>7192.528735632184</v>
      </c>
      <c r="L1328" s="7">
        <f>N1328*J1328</f>
        <v>2252700</v>
      </c>
      <c r="M1328" s="7">
        <f>J1328-L1328</f>
        <v>2753300</v>
      </c>
      <c r="N1328" s="5">
        <v>0.45</v>
      </c>
      <c r="O1328" s="8">
        <f>M1328/(H1328+I1328+L1328)</f>
        <v>0.8079643161076386</v>
      </c>
    </row>
    <row r="1329" spans="1:15" ht="12.75">
      <c r="A1329" s="9" t="s">
        <v>16</v>
      </c>
      <c r="B1329" s="10" t="s">
        <v>2718</v>
      </c>
      <c r="C1329" s="11">
        <v>602122</v>
      </c>
      <c r="D1329" s="12" t="s">
        <v>2719</v>
      </c>
      <c r="E1329" s="10">
        <v>1</v>
      </c>
      <c r="F1329" s="13">
        <v>393</v>
      </c>
      <c r="G1329" s="13">
        <v>23</v>
      </c>
      <c r="H1329" s="7">
        <v>390000</v>
      </c>
      <c r="I1329" s="7">
        <v>2363000</v>
      </c>
      <c r="J1329" s="7">
        <v>2825000</v>
      </c>
      <c r="K1329" s="7">
        <f>J1329/F1329</f>
        <v>7188.295165394402</v>
      </c>
      <c r="L1329" s="7">
        <f>N1329*J1329</f>
        <v>1271250</v>
      </c>
      <c r="M1329" s="7">
        <f>J1329-L1329</f>
        <v>1553750</v>
      </c>
      <c r="N1329" s="5">
        <v>0.45</v>
      </c>
      <c r="O1329" s="8">
        <f>M1329/(H1329+I1329+L1329)</f>
        <v>0.3860967882214077</v>
      </c>
    </row>
    <row r="1330" spans="1:15" ht="12.75">
      <c r="A1330" s="2" t="s">
        <v>39</v>
      </c>
      <c r="B1330" s="3" t="s">
        <v>2720</v>
      </c>
      <c r="C1330" s="3">
        <v>602320</v>
      </c>
      <c r="D1330" s="4" t="s">
        <v>2721</v>
      </c>
      <c r="E1330" s="5">
        <v>1</v>
      </c>
      <c r="F1330" s="5">
        <v>539</v>
      </c>
      <c r="G1330" s="5">
        <v>20</v>
      </c>
      <c r="H1330" s="6">
        <v>213000</v>
      </c>
      <c r="I1330" s="6">
        <v>1608000</v>
      </c>
      <c r="J1330" s="6">
        <v>3863000</v>
      </c>
      <c r="K1330" s="7">
        <f>J1330/F1330</f>
        <v>7166.9758812615955</v>
      </c>
      <c r="L1330" s="6">
        <f>J1330*N1330</f>
        <v>1738350</v>
      </c>
      <c r="M1330" s="6">
        <f>J1330-L1330</f>
        <v>2124650</v>
      </c>
      <c r="N1330" s="5">
        <v>0.45</v>
      </c>
      <c r="O1330" s="8">
        <f>M1330/(H1330+I1330+L1330)</f>
        <v>0.5969207860985855</v>
      </c>
    </row>
    <row r="1331" spans="1:15" ht="12.75">
      <c r="A1331" s="9" t="s">
        <v>45</v>
      </c>
      <c r="B1331" s="10" t="s">
        <v>2722</v>
      </c>
      <c r="C1331" s="11">
        <v>614950</v>
      </c>
      <c r="D1331" s="12" t="s">
        <v>2723</v>
      </c>
      <c r="E1331" s="10">
        <v>7</v>
      </c>
      <c r="F1331" s="13">
        <v>2176</v>
      </c>
      <c r="G1331" s="10">
        <v>110</v>
      </c>
      <c r="H1331" s="7">
        <v>7711000</v>
      </c>
      <c r="I1331" s="7">
        <v>20047000</v>
      </c>
      <c r="J1331" s="7">
        <v>15582000</v>
      </c>
      <c r="K1331" s="7">
        <f>J1331/F1331</f>
        <v>7160.845588235294</v>
      </c>
      <c r="L1331" s="7">
        <f>J1331*N1331</f>
        <v>7011900</v>
      </c>
      <c r="M1331" s="7">
        <f>J1331-L1331</f>
        <v>8570100</v>
      </c>
      <c r="N1331" s="5">
        <v>0.45</v>
      </c>
      <c r="O1331" s="8">
        <f>M1331/(H1331+I1331+L1331)</f>
        <v>0.24648043278812995</v>
      </c>
    </row>
    <row r="1332" spans="1:15" ht="12.75">
      <c r="A1332" s="9" t="s">
        <v>103</v>
      </c>
      <c r="B1332" s="10" t="s">
        <v>2724</v>
      </c>
      <c r="C1332" s="11">
        <v>624030</v>
      </c>
      <c r="D1332" s="12" t="s">
        <v>2725</v>
      </c>
      <c r="E1332" s="10">
        <v>9</v>
      </c>
      <c r="F1332" s="13">
        <v>3772</v>
      </c>
      <c r="G1332" s="13">
        <v>183</v>
      </c>
      <c r="H1332" s="7">
        <v>4632000</v>
      </c>
      <c r="I1332" s="7">
        <v>34699000</v>
      </c>
      <c r="J1332" s="7">
        <v>26932000</v>
      </c>
      <c r="K1332" s="7">
        <f>J1332/F1332</f>
        <v>7139.978791092259</v>
      </c>
      <c r="L1332" s="7">
        <f>N1332*J1332</f>
        <v>12119400</v>
      </c>
      <c r="M1332" s="7">
        <f>J1332-L1332</f>
        <v>14812600</v>
      </c>
      <c r="N1332" s="5">
        <v>0.45</v>
      </c>
      <c r="O1332" s="8">
        <f>M1332/(H1332+I1332+L1332)</f>
        <v>0.2879005799760546</v>
      </c>
    </row>
    <row r="1333" spans="1:15" ht="12.75">
      <c r="A1333" s="9" t="s">
        <v>45</v>
      </c>
      <c r="B1333" s="10" t="s">
        <v>2726</v>
      </c>
      <c r="C1333" s="11">
        <v>601531</v>
      </c>
      <c r="D1333" s="12" t="s">
        <v>2727</v>
      </c>
      <c r="E1333" s="10">
        <v>1</v>
      </c>
      <c r="F1333" s="13">
        <v>98</v>
      </c>
      <c r="G1333" s="10">
        <v>3</v>
      </c>
      <c r="H1333" s="7">
        <v>456000</v>
      </c>
      <c r="I1333" s="7">
        <v>518000</v>
      </c>
      <c r="J1333" s="7">
        <v>698000</v>
      </c>
      <c r="K1333" s="7">
        <f>J1333/F1333</f>
        <v>7122.448979591837</v>
      </c>
      <c r="L1333" s="7">
        <f>J1333*N1333</f>
        <v>314100</v>
      </c>
      <c r="M1333" s="7">
        <f>J1333-L1333</f>
        <v>383900</v>
      </c>
      <c r="N1333" s="5">
        <v>0.45</v>
      </c>
      <c r="O1333" s="8">
        <f>M1333/(H1333+I1333+L1333)</f>
        <v>0.29803586678052946</v>
      </c>
    </row>
    <row r="1334" spans="1:15" ht="12.75">
      <c r="A1334" s="9" t="s">
        <v>182</v>
      </c>
      <c r="B1334" s="10" t="s">
        <v>2728</v>
      </c>
      <c r="C1334" s="11">
        <v>601486</v>
      </c>
      <c r="D1334" s="12" t="s">
        <v>2729</v>
      </c>
      <c r="E1334" s="10">
        <v>1</v>
      </c>
      <c r="F1334" s="13">
        <v>273</v>
      </c>
      <c r="G1334" s="13">
        <v>15</v>
      </c>
      <c r="H1334" s="7">
        <v>556000</v>
      </c>
      <c r="I1334" s="7">
        <v>1764000</v>
      </c>
      <c r="J1334" s="7">
        <v>1944000</v>
      </c>
      <c r="K1334" s="7">
        <f>J1334/F1334</f>
        <v>7120.879120879121</v>
      </c>
      <c r="L1334" s="7">
        <f>N1334*J1334</f>
        <v>874800</v>
      </c>
      <c r="M1334" s="7">
        <f>J1334-L1334</f>
        <v>1069200</v>
      </c>
      <c r="N1334" s="5">
        <v>0.45</v>
      </c>
      <c r="O1334" s="8">
        <f>M1334/(H1334+I1334+L1334)</f>
        <v>0.33466883685989735</v>
      </c>
    </row>
    <row r="1335" spans="1:15" ht="12.75">
      <c r="A1335" s="9" t="s">
        <v>120</v>
      </c>
      <c r="B1335" s="10" t="s">
        <v>2730</v>
      </c>
      <c r="C1335" s="11">
        <v>602433</v>
      </c>
      <c r="D1335" s="12" t="s">
        <v>2731</v>
      </c>
      <c r="E1335" s="10">
        <v>1</v>
      </c>
      <c r="F1335" s="13">
        <v>606</v>
      </c>
      <c r="G1335" s="13">
        <v>37</v>
      </c>
      <c r="H1335" s="7">
        <v>579000</v>
      </c>
      <c r="I1335" s="7">
        <v>926000</v>
      </c>
      <c r="J1335" s="7">
        <v>4315000</v>
      </c>
      <c r="K1335" s="7">
        <f>J1335/F1335</f>
        <v>7120.4620462046205</v>
      </c>
      <c r="L1335" s="7">
        <f>N1335*J1335</f>
        <v>1941750</v>
      </c>
      <c r="M1335" s="7">
        <f>J1335-L1335</f>
        <v>2373250</v>
      </c>
      <c r="N1335" s="5">
        <v>0.45</v>
      </c>
      <c r="O1335" s="8">
        <f>M1335/(H1335+I1335+L1335)</f>
        <v>0.6885471821280916</v>
      </c>
    </row>
    <row r="1336" spans="1:15" ht="12.75">
      <c r="A1336" s="5" t="s">
        <v>111</v>
      </c>
      <c r="B1336" s="20" t="s">
        <v>2732</v>
      </c>
      <c r="C1336" s="21">
        <v>601469</v>
      </c>
      <c r="D1336" s="22" t="s">
        <v>2733</v>
      </c>
      <c r="E1336" s="20">
        <v>1</v>
      </c>
      <c r="F1336" s="23">
        <v>392</v>
      </c>
      <c r="G1336" s="20">
        <v>15</v>
      </c>
      <c r="H1336" s="6">
        <v>375000</v>
      </c>
      <c r="I1336" s="6">
        <v>1158000</v>
      </c>
      <c r="J1336" s="6">
        <v>2791000</v>
      </c>
      <c r="K1336" s="7">
        <f>J1336/F1336</f>
        <v>7119.897959183673</v>
      </c>
      <c r="L1336" s="6">
        <f>N1336*J1336</f>
        <v>1255950</v>
      </c>
      <c r="M1336" s="17">
        <f>J1336-L1336</f>
        <v>1535050</v>
      </c>
      <c r="N1336" s="5">
        <v>0.45</v>
      </c>
      <c r="O1336" s="8">
        <f>M1336/(H1336+I1336+L1336)</f>
        <v>0.5504042740099321</v>
      </c>
    </row>
    <row r="1337" spans="1:15" ht="12.75">
      <c r="A1337" s="9" t="s">
        <v>16</v>
      </c>
      <c r="B1337" s="10" t="s">
        <v>2734</v>
      </c>
      <c r="C1337" s="11">
        <v>602100</v>
      </c>
      <c r="D1337" s="12" t="s">
        <v>2735</v>
      </c>
      <c r="E1337" s="10">
        <v>5</v>
      </c>
      <c r="F1337" s="13">
        <v>1523</v>
      </c>
      <c r="G1337" s="13">
        <v>70</v>
      </c>
      <c r="H1337" s="7">
        <v>3056000</v>
      </c>
      <c r="I1337" s="7">
        <v>9953000</v>
      </c>
      <c r="J1337" s="7">
        <v>10841000</v>
      </c>
      <c r="K1337" s="7">
        <f>J1337/F1337</f>
        <v>7118.1877872619825</v>
      </c>
      <c r="L1337" s="7">
        <f>N1337*J1337</f>
        <v>4878450</v>
      </c>
      <c r="M1337" s="7">
        <f>J1337-L1337</f>
        <v>5962550</v>
      </c>
      <c r="N1337" s="5">
        <v>0.45</v>
      </c>
      <c r="O1337" s="8">
        <f>M1337/(H1337+I1337+L1337)</f>
        <v>0.33333706034118893</v>
      </c>
    </row>
    <row r="1338" spans="1:15" ht="12.75">
      <c r="A1338" s="9" t="s">
        <v>86</v>
      </c>
      <c r="B1338" s="10" t="s">
        <v>2736</v>
      </c>
      <c r="C1338" s="11">
        <v>602085</v>
      </c>
      <c r="D1338" s="12" t="s">
        <v>2737</v>
      </c>
      <c r="E1338" s="10">
        <v>1</v>
      </c>
      <c r="F1338" s="13">
        <v>326</v>
      </c>
      <c r="G1338" s="13">
        <v>17</v>
      </c>
      <c r="H1338" s="7">
        <v>589000</v>
      </c>
      <c r="I1338" s="7">
        <v>1130000</v>
      </c>
      <c r="J1338" s="7">
        <v>2320000</v>
      </c>
      <c r="K1338" s="7">
        <f>J1338/F1338</f>
        <v>7116.564417177914</v>
      </c>
      <c r="L1338" s="7">
        <f>N1338*J1338</f>
        <v>1044000</v>
      </c>
      <c r="M1338" s="7">
        <f>J1338-L1338</f>
        <v>1276000</v>
      </c>
      <c r="N1338" s="5">
        <v>0.45</v>
      </c>
      <c r="O1338" s="8">
        <f>M1338/(H1338+I1338+L1338)</f>
        <v>0.4618168657256605</v>
      </c>
    </row>
    <row r="1339" spans="1:15" ht="12.75">
      <c r="A1339" s="9" t="s">
        <v>86</v>
      </c>
      <c r="B1339" s="10" t="s">
        <v>2738</v>
      </c>
      <c r="C1339" s="11">
        <v>601569</v>
      </c>
      <c r="D1339" s="12" t="s">
        <v>2739</v>
      </c>
      <c r="E1339" s="10">
        <v>1</v>
      </c>
      <c r="F1339" s="13">
        <v>276</v>
      </c>
      <c r="G1339" s="13">
        <v>18</v>
      </c>
      <c r="H1339" s="7">
        <v>206000</v>
      </c>
      <c r="I1339" s="7">
        <v>1528000</v>
      </c>
      <c r="J1339" s="7">
        <v>1960000</v>
      </c>
      <c r="K1339" s="7">
        <f>J1339/F1339</f>
        <v>7101.449275362319</v>
      </c>
      <c r="L1339" s="7">
        <f>N1339*J1339</f>
        <v>882000</v>
      </c>
      <c r="M1339" s="7">
        <f>J1339-L1339</f>
        <v>1078000</v>
      </c>
      <c r="N1339" s="5">
        <v>0.45</v>
      </c>
      <c r="O1339" s="8">
        <f>M1339/(H1339+I1339+L1339)</f>
        <v>0.4120795107033639</v>
      </c>
    </row>
    <row r="1340" spans="1:15" ht="12.75">
      <c r="A1340" s="2" t="s">
        <v>48</v>
      </c>
      <c r="B1340" s="14" t="s">
        <v>2740</v>
      </c>
      <c r="C1340" s="3">
        <v>642580</v>
      </c>
      <c r="D1340" s="4" t="s">
        <v>2741</v>
      </c>
      <c r="E1340" s="16">
        <v>3</v>
      </c>
      <c r="F1340" s="16">
        <v>337</v>
      </c>
      <c r="G1340" s="16">
        <v>21</v>
      </c>
      <c r="H1340" s="6">
        <v>510000</v>
      </c>
      <c r="I1340" s="6">
        <v>3852000</v>
      </c>
      <c r="J1340" s="6">
        <v>2392000</v>
      </c>
      <c r="K1340" s="7">
        <f>J1340/F1340</f>
        <v>7097.922848664688</v>
      </c>
      <c r="L1340" s="6">
        <f>J1340*N1340</f>
        <v>1076400</v>
      </c>
      <c r="M1340" s="6">
        <f>J1340-L1340</f>
        <v>1315600</v>
      </c>
      <c r="N1340" s="5">
        <v>0.45</v>
      </c>
      <c r="O1340" s="8">
        <f>M1340/(H1340+I1340+L1340)</f>
        <v>0.24190938511326862</v>
      </c>
    </row>
    <row r="1341" spans="1:15" ht="12.75">
      <c r="A1341" s="9" t="s">
        <v>103</v>
      </c>
      <c r="B1341" s="10" t="s">
        <v>2742</v>
      </c>
      <c r="C1341" s="11">
        <v>601822</v>
      </c>
      <c r="D1341" s="12" t="s">
        <v>2743</v>
      </c>
      <c r="E1341" s="10">
        <v>1</v>
      </c>
      <c r="F1341" s="13">
        <v>202</v>
      </c>
      <c r="G1341" s="13">
        <v>10</v>
      </c>
      <c r="H1341" s="7">
        <v>122000</v>
      </c>
      <c r="I1341" s="7">
        <v>611000</v>
      </c>
      <c r="J1341" s="7">
        <v>1433000</v>
      </c>
      <c r="K1341" s="7">
        <f>J1341/F1341</f>
        <v>7094.059405940594</v>
      </c>
      <c r="L1341" s="7">
        <f>N1341*J1341</f>
        <v>644850</v>
      </c>
      <c r="M1341" s="7">
        <f>J1341-L1341</f>
        <v>788150</v>
      </c>
      <c r="N1341" s="5">
        <v>0.45</v>
      </c>
      <c r="O1341" s="8">
        <f>M1341/(H1341+I1341+L1341)</f>
        <v>0.5720143702144646</v>
      </c>
    </row>
    <row r="1342" spans="1:15" ht="12.75">
      <c r="A1342" s="9" t="s">
        <v>120</v>
      </c>
      <c r="B1342" s="10" t="s">
        <v>2744</v>
      </c>
      <c r="C1342" s="11">
        <v>602285</v>
      </c>
      <c r="D1342" s="12" t="s">
        <v>2745</v>
      </c>
      <c r="E1342" s="10">
        <v>1</v>
      </c>
      <c r="F1342" s="13">
        <v>176</v>
      </c>
      <c r="G1342" s="13">
        <v>15</v>
      </c>
      <c r="H1342" s="7">
        <v>561000</v>
      </c>
      <c r="I1342" s="7">
        <v>294000</v>
      </c>
      <c r="J1342" s="7">
        <v>1248000</v>
      </c>
      <c r="K1342" s="7">
        <f>J1342/F1342</f>
        <v>7090.909090909091</v>
      </c>
      <c r="L1342" s="7">
        <f>N1342*J1342</f>
        <v>561600</v>
      </c>
      <c r="M1342" s="7">
        <f>J1342-L1342</f>
        <v>686400</v>
      </c>
      <c r="N1342" s="5">
        <v>0.45</v>
      </c>
      <c r="O1342" s="8">
        <f>M1342/(H1342+I1342+L1342)</f>
        <v>0.4845404489623041</v>
      </c>
    </row>
    <row r="1343" spans="1:15" ht="12.75">
      <c r="A1343" s="9" t="s">
        <v>86</v>
      </c>
      <c r="B1343" s="10" t="s">
        <v>2746</v>
      </c>
      <c r="C1343" s="11">
        <v>602174</v>
      </c>
      <c r="D1343" s="12" t="s">
        <v>2747</v>
      </c>
      <c r="E1343" s="10">
        <v>1</v>
      </c>
      <c r="F1343" s="13">
        <v>323</v>
      </c>
      <c r="G1343" s="13">
        <v>16</v>
      </c>
      <c r="H1343" s="7">
        <v>176000</v>
      </c>
      <c r="I1343" s="7">
        <v>443000</v>
      </c>
      <c r="J1343" s="7">
        <v>2287000</v>
      </c>
      <c r="K1343" s="7">
        <f>J1343/F1343</f>
        <v>7080.495356037151</v>
      </c>
      <c r="L1343" s="7">
        <f>N1343*J1343</f>
        <v>1029150</v>
      </c>
      <c r="M1343" s="7">
        <f>J1343-L1343</f>
        <v>1257850</v>
      </c>
      <c r="N1343" s="5">
        <v>0.45</v>
      </c>
      <c r="O1343" s="8">
        <f>M1343/(H1343+I1343+L1343)</f>
        <v>0.7631890301246853</v>
      </c>
    </row>
    <row r="1344" spans="1:15" ht="12.75">
      <c r="A1344" s="9" t="s">
        <v>77</v>
      </c>
      <c r="B1344" s="10" t="s">
        <v>2748</v>
      </c>
      <c r="C1344" s="11">
        <v>604620</v>
      </c>
      <c r="D1344" s="12" t="s">
        <v>2749</v>
      </c>
      <c r="E1344" s="10">
        <v>8</v>
      </c>
      <c r="F1344" s="10">
        <v>4372</v>
      </c>
      <c r="G1344" s="10">
        <v>203</v>
      </c>
      <c r="H1344" s="28">
        <v>4661000</v>
      </c>
      <c r="I1344" s="28">
        <v>28195000</v>
      </c>
      <c r="J1344" s="28">
        <v>30944000</v>
      </c>
      <c r="K1344" s="7">
        <f>J1344/F1344</f>
        <v>7077.767612076853</v>
      </c>
      <c r="L1344" s="28">
        <f>N1344*J1344</f>
        <v>13924800</v>
      </c>
      <c r="M1344" s="17">
        <f>J1344-L1344</f>
        <v>17019200</v>
      </c>
      <c r="N1344" s="5">
        <v>0.45</v>
      </c>
      <c r="O1344" s="8">
        <f>M1344/(H1344+I1344+L1344)</f>
        <v>0.36380737396538754</v>
      </c>
    </row>
    <row r="1345" spans="1:15" ht="12.75">
      <c r="A1345" s="2" t="s">
        <v>48</v>
      </c>
      <c r="B1345" s="3" t="s">
        <v>2750</v>
      </c>
      <c r="C1345" s="3">
        <v>601999</v>
      </c>
      <c r="D1345" s="4" t="s">
        <v>2751</v>
      </c>
      <c r="E1345" s="16">
        <v>1</v>
      </c>
      <c r="F1345" s="16">
        <v>82</v>
      </c>
      <c r="G1345" s="16">
        <v>4</v>
      </c>
      <c r="H1345" s="6">
        <v>46000</v>
      </c>
      <c r="I1345" s="6">
        <v>416000</v>
      </c>
      <c r="J1345" s="6">
        <v>580000</v>
      </c>
      <c r="K1345" s="7">
        <f>J1345/F1345</f>
        <v>7073.170731707317</v>
      </c>
      <c r="L1345" s="6">
        <f>J1345*N1345</f>
        <v>261000</v>
      </c>
      <c r="M1345" s="6">
        <f>J1345-L1345</f>
        <v>319000</v>
      </c>
      <c r="N1345" s="5">
        <v>0.45</v>
      </c>
      <c r="O1345" s="8">
        <f>M1345/(H1345+I1345+L1345)</f>
        <v>0.4412171507607192</v>
      </c>
    </row>
    <row r="1346" spans="1:15" ht="12.75">
      <c r="A1346" s="9" t="s">
        <v>51</v>
      </c>
      <c r="B1346" s="10" t="s">
        <v>2752</v>
      </c>
      <c r="C1346" s="11">
        <v>628320</v>
      </c>
      <c r="D1346" s="12" t="s">
        <v>2753</v>
      </c>
      <c r="E1346" s="10">
        <v>5</v>
      </c>
      <c r="F1346" s="13">
        <v>1836</v>
      </c>
      <c r="G1346" s="10">
        <v>77</v>
      </c>
      <c r="H1346" s="7">
        <v>2760000</v>
      </c>
      <c r="I1346" s="7">
        <v>15535000</v>
      </c>
      <c r="J1346" s="7">
        <v>12984000</v>
      </c>
      <c r="K1346" s="7">
        <f>J1346/F1346</f>
        <v>7071.895424836602</v>
      </c>
      <c r="L1346" s="7">
        <f>N1346*J1346</f>
        <v>5842800</v>
      </c>
      <c r="M1346" s="7">
        <f>J1346-L1346</f>
        <v>7141200</v>
      </c>
      <c r="N1346" s="5">
        <v>0.45</v>
      </c>
      <c r="O1346" s="8">
        <f>M1346/(H1346+I1346+L1346)</f>
        <v>0.29585132033573897</v>
      </c>
    </row>
    <row r="1347" spans="1:15" ht="12.75">
      <c r="A1347" s="9" t="s">
        <v>94</v>
      </c>
      <c r="B1347" s="10" t="s">
        <v>2754</v>
      </c>
      <c r="C1347" s="11">
        <v>625530</v>
      </c>
      <c r="D1347" s="12" t="s">
        <v>2755</v>
      </c>
      <c r="E1347" s="10">
        <v>21</v>
      </c>
      <c r="F1347" s="13">
        <v>9257</v>
      </c>
      <c r="G1347" s="10">
        <v>469</v>
      </c>
      <c r="H1347" s="7">
        <v>25058000</v>
      </c>
      <c r="I1347" s="7">
        <v>77574000</v>
      </c>
      <c r="J1347" s="7">
        <v>65356000</v>
      </c>
      <c r="K1347" s="7">
        <f>J1347/F1347</f>
        <v>7060.170681646322</v>
      </c>
      <c r="L1347" s="7">
        <f>N1347*J1347</f>
        <v>29410200</v>
      </c>
      <c r="M1347" s="17">
        <f>J1347-L1347</f>
        <v>35945800</v>
      </c>
      <c r="N1347" s="5">
        <v>0.45</v>
      </c>
      <c r="O1347" s="8">
        <f>M1347/(H1347+I1347+L1347)</f>
        <v>0.272229635677079</v>
      </c>
    </row>
    <row r="1348" spans="1:15" ht="12.75">
      <c r="A1348" s="9" t="s">
        <v>86</v>
      </c>
      <c r="B1348" s="10" t="s">
        <v>2756</v>
      </c>
      <c r="C1348" s="11">
        <v>601904</v>
      </c>
      <c r="D1348" s="12" t="s">
        <v>2757</v>
      </c>
      <c r="E1348" s="10">
        <v>1</v>
      </c>
      <c r="F1348" s="13">
        <v>1620</v>
      </c>
      <c r="G1348" s="13">
        <v>71</v>
      </c>
      <c r="H1348" s="7">
        <v>1829000</v>
      </c>
      <c r="I1348" s="7">
        <v>7226000</v>
      </c>
      <c r="J1348" s="7">
        <v>11423000</v>
      </c>
      <c r="K1348" s="7">
        <f>J1348/F1348</f>
        <v>7051.234567901234</v>
      </c>
      <c r="L1348" s="7">
        <f>N1348*J1348</f>
        <v>5140350</v>
      </c>
      <c r="M1348" s="7">
        <f>J1348-L1348</f>
        <v>6282650</v>
      </c>
      <c r="N1348" s="5">
        <v>0.45</v>
      </c>
      <c r="O1348" s="8">
        <f>M1348/(H1348+I1348+L1348)</f>
        <v>0.44258507187212714</v>
      </c>
    </row>
    <row r="1349" spans="1:15" ht="12.75">
      <c r="A1349" s="9" t="s">
        <v>94</v>
      </c>
      <c r="B1349" s="10" t="s">
        <v>2758</v>
      </c>
      <c r="C1349" s="11">
        <v>602318</v>
      </c>
      <c r="D1349" s="12" t="s">
        <v>2759</v>
      </c>
      <c r="E1349" s="10">
        <v>1</v>
      </c>
      <c r="F1349" s="13">
        <v>128</v>
      </c>
      <c r="G1349" s="10">
        <v>5</v>
      </c>
      <c r="H1349" s="7">
        <v>118000</v>
      </c>
      <c r="I1349" s="7">
        <v>705000</v>
      </c>
      <c r="J1349" s="7">
        <v>901000</v>
      </c>
      <c r="K1349" s="7">
        <f>J1349/F1349</f>
        <v>7039.0625</v>
      </c>
      <c r="L1349" s="7">
        <f>N1349*J1349</f>
        <v>405450</v>
      </c>
      <c r="M1349" s="17">
        <f>J1349-L1349</f>
        <v>495550</v>
      </c>
      <c r="N1349" s="5">
        <v>0.45</v>
      </c>
      <c r="O1349" s="8">
        <f>M1349/(H1349+I1349+L1349)</f>
        <v>0.4033945215515487</v>
      </c>
    </row>
    <row r="1350" spans="1:15" ht="12.75">
      <c r="A1350" s="9" t="s">
        <v>132</v>
      </c>
      <c r="B1350" s="10" t="s">
        <v>2760</v>
      </c>
      <c r="C1350" s="11">
        <v>601933</v>
      </c>
      <c r="D1350" s="12" t="s">
        <v>2761</v>
      </c>
      <c r="E1350" s="10">
        <v>1</v>
      </c>
      <c r="F1350" s="13">
        <v>402</v>
      </c>
      <c r="G1350" s="10">
        <v>20</v>
      </c>
      <c r="H1350" s="7">
        <v>216000</v>
      </c>
      <c r="I1350" s="7">
        <v>1200000</v>
      </c>
      <c r="J1350" s="7">
        <v>2829000</v>
      </c>
      <c r="K1350" s="7">
        <f>J1350/F1350</f>
        <v>7037.313432835821</v>
      </c>
      <c r="L1350" s="7">
        <f>N1350*J1350</f>
        <v>1273050</v>
      </c>
      <c r="M1350" s="7">
        <f>J1350-L1350</f>
        <v>1555950</v>
      </c>
      <c r="N1350" s="5">
        <v>0.45</v>
      </c>
      <c r="O1350" s="8">
        <f>M1350/(H1350+I1350+L1350)</f>
        <v>0.5786244212640151</v>
      </c>
    </row>
    <row r="1351" spans="1:15" ht="12.75">
      <c r="A1351" s="9" t="s">
        <v>31</v>
      </c>
      <c r="B1351" s="10" t="s">
        <v>2762</v>
      </c>
      <c r="C1351" s="11">
        <v>602427</v>
      </c>
      <c r="D1351" s="12" t="s">
        <v>2763</v>
      </c>
      <c r="E1351" s="10">
        <v>1</v>
      </c>
      <c r="F1351" s="13">
        <v>322</v>
      </c>
      <c r="G1351" s="13">
        <v>14</v>
      </c>
      <c r="H1351" s="7">
        <v>107000</v>
      </c>
      <c r="I1351" s="7">
        <v>54000</v>
      </c>
      <c r="J1351" s="7">
        <v>2262000</v>
      </c>
      <c r="K1351" s="7">
        <f>J1351/F1351</f>
        <v>7024.844720496894</v>
      </c>
      <c r="L1351" s="7">
        <f>N1351*J1351</f>
        <v>1017900</v>
      </c>
      <c r="M1351" s="7">
        <f>J1351-L1351</f>
        <v>1244100</v>
      </c>
      <c r="N1351" s="5">
        <v>0.45</v>
      </c>
      <c r="O1351" s="8">
        <f>M1351/(H1351+I1351+L1351)</f>
        <v>1.0553057935363475</v>
      </c>
    </row>
    <row r="1352" spans="1:15" ht="12.75">
      <c r="A1352" s="9" t="s">
        <v>187</v>
      </c>
      <c r="B1352" s="10" t="s">
        <v>2764</v>
      </c>
      <c r="C1352" s="11">
        <v>602144</v>
      </c>
      <c r="D1352" s="12" t="s">
        <v>2765</v>
      </c>
      <c r="E1352" s="10">
        <v>1</v>
      </c>
      <c r="F1352" s="13">
        <v>451</v>
      </c>
      <c r="G1352" s="10">
        <v>22</v>
      </c>
      <c r="H1352" s="7">
        <v>1084000</v>
      </c>
      <c r="I1352" s="7">
        <v>1110000</v>
      </c>
      <c r="J1352" s="7">
        <v>3165000</v>
      </c>
      <c r="K1352" s="7">
        <f>J1352/F1352</f>
        <v>7017.738359201774</v>
      </c>
      <c r="L1352" s="7">
        <f>N1352*J1352</f>
        <v>1424250</v>
      </c>
      <c r="M1352" s="7">
        <f>J1352-L1352</f>
        <v>1740750</v>
      </c>
      <c r="N1352" s="5">
        <v>0.45</v>
      </c>
      <c r="O1352" s="8">
        <f>M1352/(H1352+I1352+L1352)</f>
        <v>0.4811027430387618</v>
      </c>
    </row>
    <row r="1353" spans="1:15" ht="12.75">
      <c r="A1353" s="5" t="s">
        <v>270</v>
      </c>
      <c r="B1353" s="3" t="s">
        <v>2766</v>
      </c>
      <c r="C1353" s="3">
        <v>601556</v>
      </c>
      <c r="D1353" s="4" t="s">
        <v>2767</v>
      </c>
      <c r="E1353" s="5">
        <v>1</v>
      </c>
      <c r="F1353" s="5">
        <v>276</v>
      </c>
      <c r="G1353" s="5">
        <v>13</v>
      </c>
      <c r="H1353" s="18">
        <v>13000</v>
      </c>
      <c r="I1353" s="6">
        <v>530000</v>
      </c>
      <c r="J1353" s="18">
        <v>1936000</v>
      </c>
      <c r="K1353" s="7">
        <f>J1353/F1353</f>
        <v>7014.492753623188</v>
      </c>
      <c r="L1353" s="6">
        <f>J1353*N1353</f>
        <v>871200</v>
      </c>
      <c r="M1353" s="6">
        <f>J1353-L1353</f>
        <v>1064800</v>
      </c>
      <c r="N1353" s="5">
        <v>0.45</v>
      </c>
      <c r="O1353" s="8">
        <f>M1353/(H1353+I1353+L1353)</f>
        <v>0.7529345212841182</v>
      </c>
    </row>
    <row r="1354" spans="1:15" ht="12.75">
      <c r="A1354" s="9" t="s">
        <v>154</v>
      </c>
      <c r="B1354" s="10" t="s">
        <v>2768</v>
      </c>
      <c r="C1354" s="11">
        <v>602439</v>
      </c>
      <c r="D1354" s="12" t="s">
        <v>2769</v>
      </c>
      <c r="E1354" s="10">
        <v>1</v>
      </c>
      <c r="F1354" s="13">
        <v>439</v>
      </c>
      <c r="G1354" s="13">
        <v>22</v>
      </c>
      <c r="H1354" s="7">
        <v>115000</v>
      </c>
      <c r="I1354" s="7">
        <v>2610000</v>
      </c>
      <c r="J1354" s="7">
        <v>3074000</v>
      </c>
      <c r="K1354" s="7">
        <f>J1354/F1354</f>
        <v>7002.277904328018</v>
      </c>
      <c r="L1354" s="7">
        <f>N1354*J1354</f>
        <v>1383300</v>
      </c>
      <c r="M1354" s="7">
        <f>J1354-L1354</f>
        <v>1690700</v>
      </c>
      <c r="N1354" s="5">
        <v>0.45</v>
      </c>
      <c r="O1354" s="8">
        <f>M1354/(H1354+I1354+L1354)</f>
        <v>0.41153275077282575</v>
      </c>
    </row>
    <row r="1355" spans="1:15" ht="12.75">
      <c r="A1355" s="9" t="s">
        <v>86</v>
      </c>
      <c r="B1355" s="10" t="s">
        <v>2770</v>
      </c>
      <c r="C1355" s="11">
        <v>602529</v>
      </c>
      <c r="D1355" s="12" t="s">
        <v>2771</v>
      </c>
      <c r="E1355" s="10">
        <v>1</v>
      </c>
      <c r="F1355" s="13">
        <v>38</v>
      </c>
      <c r="G1355" s="13">
        <v>7</v>
      </c>
      <c r="H1355" s="7">
        <v>231000</v>
      </c>
      <c r="I1355" s="7">
        <v>225000</v>
      </c>
      <c r="J1355" s="7">
        <v>266000</v>
      </c>
      <c r="K1355" s="7">
        <f>J1355/F1355</f>
        <v>7000</v>
      </c>
      <c r="L1355" s="7">
        <f>N1355*J1355</f>
        <v>119700</v>
      </c>
      <c r="M1355" s="7">
        <f>J1355-L1355</f>
        <v>146300</v>
      </c>
      <c r="N1355" s="5">
        <v>0.45</v>
      </c>
      <c r="O1355" s="8">
        <f>M1355/(H1355+I1355+L1355)</f>
        <v>0.25412541254125415</v>
      </c>
    </row>
    <row r="1356" spans="1:15" ht="12.75">
      <c r="A1356" s="9" t="s">
        <v>86</v>
      </c>
      <c r="B1356" s="10" t="s">
        <v>2772</v>
      </c>
      <c r="C1356" s="11">
        <v>601702</v>
      </c>
      <c r="D1356" s="12" t="s">
        <v>2773</v>
      </c>
      <c r="E1356" s="10">
        <v>1</v>
      </c>
      <c r="F1356" s="13">
        <v>364</v>
      </c>
      <c r="G1356" s="13">
        <v>14</v>
      </c>
      <c r="H1356" s="7">
        <v>462000</v>
      </c>
      <c r="I1356" s="7">
        <v>1018000</v>
      </c>
      <c r="J1356" s="7">
        <v>2548000</v>
      </c>
      <c r="K1356" s="7">
        <f>J1356/F1356</f>
        <v>7000</v>
      </c>
      <c r="L1356" s="7">
        <f>N1356*J1356</f>
        <v>1146600</v>
      </c>
      <c r="M1356" s="7">
        <f>J1356-L1356</f>
        <v>1401400</v>
      </c>
      <c r="N1356" s="5">
        <v>0.45</v>
      </c>
      <c r="O1356" s="8">
        <f>M1356/(H1356+I1356+L1356)</f>
        <v>0.5335414604431584</v>
      </c>
    </row>
    <row r="1357" spans="1:15" ht="12.75">
      <c r="A1357" s="9" t="s">
        <v>72</v>
      </c>
      <c r="B1357" s="10" t="s">
        <v>2774</v>
      </c>
      <c r="C1357" s="11">
        <v>602250</v>
      </c>
      <c r="D1357" s="12" t="s">
        <v>2775</v>
      </c>
      <c r="E1357" s="10">
        <v>1</v>
      </c>
      <c r="F1357" s="13">
        <v>90</v>
      </c>
      <c r="G1357" s="10">
        <v>5</v>
      </c>
      <c r="H1357" s="28">
        <v>168000</v>
      </c>
      <c r="I1357" s="28">
        <v>633000</v>
      </c>
      <c r="J1357" s="28">
        <v>629000</v>
      </c>
      <c r="K1357" s="7">
        <f>J1357/F1357</f>
        <v>6988.888888888889</v>
      </c>
      <c r="L1357" s="7">
        <f>N1357*J1357</f>
        <v>283050</v>
      </c>
      <c r="M1357" s="17">
        <f>J1357-L1357</f>
        <v>345950</v>
      </c>
      <c r="N1357" s="5">
        <v>0.45</v>
      </c>
      <c r="O1357" s="8">
        <f>M1357/(H1357+I1357+L1357)</f>
        <v>0.3191273465246068</v>
      </c>
    </row>
    <row r="1358" spans="1:15" ht="12.75">
      <c r="A1358" s="9" t="s">
        <v>132</v>
      </c>
      <c r="B1358" s="10" t="s">
        <v>2776</v>
      </c>
      <c r="C1358" s="11">
        <v>601888</v>
      </c>
      <c r="D1358" s="12" t="s">
        <v>2777</v>
      </c>
      <c r="E1358" s="10">
        <v>1</v>
      </c>
      <c r="F1358" s="13">
        <v>365</v>
      </c>
      <c r="G1358" s="10">
        <v>16</v>
      </c>
      <c r="H1358" s="7">
        <v>181000</v>
      </c>
      <c r="I1358" s="7">
        <v>1419000</v>
      </c>
      <c r="J1358" s="7">
        <v>2550000</v>
      </c>
      <c r="K1358" s="7">
        <f>J1358/F1358</f>
        <v>6986.301369863014</v>
      </c>
      <c r="L1358" s="7">
        <f>N1358*J1358</f>
        <v>1147500</v>
      </c>
      <c r="M1358" s="7">
        <f>J1358-L1358</f>
        <v>1402500</v>
      </c>
      <c r="N1358" s="5">
        <v>0.45</v>
      </c>
      <c r="O1358" s="8">
        <f>M1358/(H1358+I1358+L1358)</f>
        <v>0.5104640582347588</v>
      </c>
    </row>
    <row r="1359" spans="1:15" ht="12.75">
      <c r="A1359" s="9" t="s">
        <v>103</v>
      </c>
      <c r="B1359" s="10" t="s">
        <v>2778</v>
      </c>
      <c r="C1359" s="11">
        <v>605910</v>
      </c>
      <c r="D1359" s="12" t="s">
        <v>2779</v>
      </c>
      <c r="E1359" s="10">
        <v>11</v>
      </c>
      <c r="F1359" s="13">
        <v>9435</v>
      </c>
      <c r="G1359" s="13">
        <v>387</v>
      </c>
      <c r="H1359" s="7">
        <v>12260000</v>
      </c>
      <c r="I1359" s="7">
        <v>40683000</v>
      </c>
      <c r="J1359" s="7">
        <v>65841000</v>
      </c>
      <c r="K1359" s="7">
        <f>J1359/F1359</f>
        <v>6978.378378378378</v>
      </c>
      <c r="L1359" s="7">
        <f>N1359*J1359</f>
        <v>29628450</v>
      </c>
      <c r="M1359" s="7">
        <f>J1359-L1359</f>
        <v>36212550</v>
      </c>
      <c r="N1359" s="5">
        <v>0.45</v>
      </c>
      <c r="O1359" s="8">
        <f>M1359/(H1359+I1359+L1359)</f>
        <v>0.4385601803044515</v>
      </c>
    </row>
    <row r="1360" spans="1:15" ht="12.75">
      <c r="A1360" s="9" t="s">
        <v>103</v>
      </c>
      <c r="B1360" s="10" t="s">
        <v>2780</v>
      </c>
      <c r="C1360" s="11">
        <v>602121</v>
      </c>
      <c r="D1360" s="12" t="s">
        <v>2781</v>
      </c>
      <c r="E1360" s="10">
        <v>1</v>
      </c>
      <c r="F1360" s="13">
        <v>324</v>
      </c>
      <c r="G1360" s="13">
        <v>11</v>
      </c>
      <c r="H1360" s="7">
        <v>460000</v>
      </c>
      <c r="I1360" s="7">
        <v>949000</v>
      </c>
      <c r="J1360" s="7">
        <v>2259000</v>
      </c>
      <c r="K1360" s="7">
        <f>J1360/F1360</f>
        <v>6972.222222222223</v>
      </c>
      <c r="L1360" s="7">
        <f>N1360*J1360</f>
        <v>1016550</v>
      </c>
      <c r="M1360" s="7">
        <f>J1360-L1360</f>
        <v>1242450</v>
      </c>
      <c r="N1360" s="5">
        <v>0.45</v>
      </c>
      <c r="O1360" s="8">
        <f>M1360/(H1360+I1360+L1360)</f>
        <v>0.5122343386036157</v>
      </c>
    </row>
    <row r="1361" spans="1:15" ht="12.75">
      <c r="A1361" s="9" t="s">
        <v>123</v>
      </c>
      <c r="B1361" s="10" t="s">
        <v>2782</v>
      </c>
      <c r="C1361" s="11">
        <v>602436</v>
      </c>
      <c r="D1361" s="12" t="s">
        <v>2783</v>
      </c>
      <c r="E1361" s="10">
        <v>1</v>
      </c>
      <c r="F1361" s="13">
        <v>428</v>
      </c>
      <c r="G1361" s="13">
        <v>20</v>
      </c>
      <c r="H1361" s="7">
        <v>368000</v>
      </c>
      <c r="I1361" s="7">
        <v>612000</v>
      </c>
      <c r="J1361" s="7">
        <v>2984000</v>
      </c>
      <c r="K1361" s="7">
        <f>J1361/F1361</f>
        <v>6971.9626168224295</v>
      </c>
      <c r="L1361" s="7">
        <f>N1361*J1361</f>
        <v>1342800</v>
      </c>
      <c r="M1361" s="7">
        <f>J1361-L1361</f>
        <v>1641200</v>
      </c>
      <c r="N1361" s="5">
        <v>0.45</v>
      </c>
      <c r="O1361" s="8">
        <f>M1361/(H1361+I1361+L1361)</f>
        <v>0.7065610470122267</v>
      </c>
    </row>
    <row r="1362" spans="1:15" ht="12.75">
      <c r="A1362" s="5" t="s">
        <v>108</v>
      </c>
      <c r="B1362" s="10" t="s">
        <v>2784</v>
      </c>
      <c r="C1362" s="11">
        <v>615480</v>
      </c>
      <c r="D1362" s="12" t="s">
        <v>2785</v>
      </c>
      <c r="E1362" s="10">
        <v>1</v>
      </c>
      <c r="F1362" s="10">
        <v>69</v>
      </c>
      <c r="G1362" s="10">
        <v>5</v>
      </c>
      <c r="H1362" s="28">
        <v>807000</v>
      </c>
      <c r="I1362" s="28">
        <v>1520000</v>
      </c>
      <c r="J1362" s="28">
        <v>479000</v>
      </c>
      <c r="K1362" s="7">
        <f>J1362/F1362</f>
        <v>6942.028985507246</v>
      </c>
      <c r="L1362" s="7">
        <f>N1362*J1362</f>
        <v>215550</v>
      </c>
      <c r="M1362" s="17">
        <f>J1362-L1362</f>
        <v>263450</v>
      </c>
      <c r="N1362" s="5">
        <v>0.45</v>
      </c>
      <c r="O1362" s="8">
        <f>M1362/(H1362+I1362+L1362)</f>
        <v>0.10361644805411889</v>
      </c>
    </row>
    <row r="1363" spans="1:15" ht="12.75">
      <c r="A1363" s="2" t="s">
        <v>60</v>
      </c>
      <c r="B1363" s="3" t="s">
        <v>2786</v>
      </c>
      <c r="C1363" s="3">
        <v>626040</v>
      </c>
      <c r="D1363" s="4" t="s">
        <v>2787</v>
      </c>
      <c r="E1363" s="16">
        <v>2</v>
      </c>
      <c r="F1363" s="16">
        <v>465</v>
      </c>
      <c r="G1363" s="16">
        <v>24</v>
      </c>
      <c r="H1363" s="17">
        <v>496000</v>
      </c>
      <c r="I1363" s="17">
        <v>2874000</v>
      </c>
      <c r="J1363" s="17">
        <v>3222000</v>
      </c>
      <c r="K1363" s="7">
        <f>J1363/F1363</f>
        <v>6929.032258064516</v>
      </c>
      <c r="L1363" s="6">
        <f>J1363*N1363</f>
        <v>1449900</v>
      </c>
      <c r="M1363" s="6">
        <f>J1363-L1363</f>
        <v>1772100</v>
      </c>
      <c r="N1363" s="5">
        <v>0.45</v>
      </c>
      <c r="O1363" s="8">
        <f>M1363/(H1363+I1363+L1363)</f>
        <v>0.36766322952758357</v>
      </c>
    </row>
    <row r="1364" spans="1:15" ht="12.75">
      <c r="A1364" s="9" t="s">
        <v>86</v>
      </c>
      <c r="B1364" s="10" t="s">
        <v>2788</v>
      </c>
      <c r="C1364" s="11">
        <v>602322</v>
      </c>
      <c r="D1364" s="12" t="s">
        <v>2789</v>
      </c>
      <c r="E1364" s="10">
        <v>1</v>
      </c>
      <c r="F1364" s="13">
        <v>248</v>
      </c>
      <c r="G1364" s="13">
        <v>11</v>
      </c>
      <c r="H1364" s="7">
        <v>415000</v>
      </c>
      <c r="I1364" s="7">
        <v>658000</v>
      </c>
      <c r="J1364" s="7">
        <v>1718000</v>
      </c>
      <c r="K1364" s="7">
        <f>J1364/F1364</f>
        <v>6927.419354838709</v>
      </c>
      <c r="L1364" s="7">
        <f>N1364*J1364</f>
        <v>773100</v>
      </c>
      <c r="M1364" s="7">
        <f>J1364-L1364</f>
        <v>944900</v>
      </c>
      <c r="N1364" s="5">
        <v>0.45</v>
      </c>
      <c r="O1364" s="8">
        <f>M1364/(H1364+I1364+L1364)</f>
        <v>0.511835761876388</v>
      </c>
    </row>
    <row r="1365" spans="1:15" ht="12.75">
      <c r="A1365" s="9" t="s">
        <v>103</v>
      </c>
      <c r="B1365" s="10" t="s">
        <v>2790</v>
      </c>
      <c r="C1365" s="11">
        <v>626370</v>
      </c>
      <c r="D1365" s="12" t="s">
        <v>2791</v>
      </c>
      <c r="E1365" s="10">
        <v>52</v>
      </c>
      <c r="F1365" s="13">
        <v>29201</v>
      </c>
      <c r="G1365" s="13">
        <v>1229</v>
      </c>
      <c r="H1365" s="7">
        <v>52290000</v>
      </c>
      <c r="I1365" s="7">
        <v>226977000</v>
      </c>
      <c r="J1365" s="7">
        <v>202113000</v>
      </c>
      <c r="K1365" s="7">
        <f>J1365/F1365</f>
        <v>6921.441046539502</v>
      </c>
      <c r="L1365" s="7">
        <f>N1365*J1365</f>
        <v>90950850</v>
      </c>
      <c r="M1365" s="7">
        <f>J1365-L1365</f>
        <v>111162150</v>
      </c>
      <c r="N1365" s="5">
        <v>0.45</v>
      </c>
      <c r="O1365" s="8">
        <f>M1365/(H1365+I1365+L1365)</f>
        <v>0.3002614541681337</v>
      </c>
    </row>
    <row r="1366" spans="1:15" ht="12.75">
      <c r="A1366" s="9" t="s">
        <v>86</v>
      </c>
      <c r="B1366" s="10" t="s">
        <v>2792</v>
      </c>
      <c r="C1366" s="11">
        <v>602178</v>
      </c>
      <c r="D1366" s="12" t="s">
        <v>2793</v>
      </c>
      <c r="E1366" s="10">
        <v>1</v>
      </c>
      <c r="F1366" s="13">
        <v>393</v>
      </c>
      <c r="G1366" s="13">
        <v>21</v>
      </c>
      <c r="H1366" s="7">
        <v>190000</v>
      </c>
      <c r="I1366" s="7">
        <v>1819000</v>
      </c>
      <c r="J1366" s="7">
        <v>2720000</v>
      </c>
      <c r="K1366" s="7">
        <f>J1366/F1366</f>
        <v>6921.119592875318</v>
      </c>
      <c r="L1366" s="7">
        <f>N1366*J1366</f>
        <v>1224000</v>
      </c>
      <c r="M1366" s="7">
        <f>J1366-L1366</f>
        <v>1496000</v>
      </c>
      <c r="N1366" s="5">
        <v>0.45</v>
      </c>
      <c r="O1366" s="8">
        <f>M1366/(H1366+I1366+L1366)</f>
        <v>0.46272811630064953</v>
      </c>
    </row>
    <row r="1367" spans="1:15" ht="12.75">
      <c r="A1367" s="16" t="s">
        <v>69</v>
      </c>
      <c r="B1367" s="24" t="s">
        <v>2794</v>
      </c>
      <c r="C1367" s="25">
        <v>611040</v>
      </c>
      <c r="D1367" s="26" t="s">
        <v>2795</v>
      </c>
      <c r="E1367" s="24">
        <v>5</v>
      </c>
      <c r="F1367" s="27">
        <v>1300</v>
      </c>
      <c r="G1367" s="24">
        <v>72</v>
      </c>
      <c r="H1367" s="7">
        <v>2505000</v>
      </c>
      <c r="I1367" s="7">
        <v>10479000</v>
      </c>
      <c r="J1367" s="7">
        <v>8997000</v>
      </c>
      <c r="K1367" s="7">
        <f>J1367/F1367</f>
        <v>6920.7692307692305</v>
      </c>
      <c r="L1367" s="7">
        <f>N1367*J1367</f>
        <v>4048650</v>
      </c>
      <c r="M1367" s="7">
        <f>J1367-L1367</f>
        <v>4948350</v>
      </c>
      <c r="N1367" s="5">
        <v>0.45</v>
      </c>
      <c r="O1367" s="8">
        <f>M1367/(H1367+I1367+L1367)</f>
        <v>0.29052143970550676</v>
      </c>
    </row>
    <row r="1368" spans="1:15" ht="12.75">
      <c r="A1368" s="2" t="s">
        <v>60</v>
      </c>
      <c r="B1368" s="3" t="s">
        <v>2796</v>
      </c>
      <c r="C1368" s="3">
        <v>643410</v>
      </c>
      <c r="D1368" s="4" t="s">
        <v>2797</v>
      </c>
      <c r="E1368" s="16">
        <v>3</v>
      </c>
      <c r="F1368" s="16">
        <v>733</v>
      </c>
      <c r="G1368" s="16">
        <v>41</v>
      </c>
      <c r="H1368" s="17">
        <v>601000</v>
      </c>
      <c r="I1368" s="17">
        <v>4611000</v>
      </c>
      <c r="J1368" s="17">
        <v>5072000</v>
      </c>
      <c r="K1368" s="7">
        <f>J1368/F1368</f>
        <v>6919.508867667121</v>
      </c>
      <c r="L1368" s="6">
        <f>J1368*N1368</f>
        <v>2282400</v>
      </c>
      <c r="M1368" s="6">
        <f>J1368-L1368</f>
        <v>2789600</v>
      </c>
      <c r="N1368" s="5">
        <v>0.45</v>
      </c>
      <c r="O1368" s="8">
        <f>M1368/(H1368+I1368+L1368)</f>
        <v>0.3722245943637916</v>
      </c>
    </row>
    <row r="1369" spans="1:15" ht="12.75">
      <c r="A1369" s="2" t="s">
        <v>100</v>
      </c>
      <c r="B1369" s="3" t="s">
        <v>2798</v>
      </c>
      <c r="C1369" s="14">
        <v>638250</v>
      </c>
      <c r="D1369" s="15" t="s">
        <v>2799</v>
      </c>
      <c r="E1369" s="5">
        <v>1</v>
      </c>
      <c r="F1369" s="5">
        <v>416</v>
      </c>
      <c r="G1369" s="5">
        <v>21</v>
      </c>
      <c r="H1369" s="6">
        <v>395000</v>
      </c>
      <c r="I1369" s="6">
        <v>1439000</v>
      </c>
      <c r="J1369" s="6">
        <v>2878000</v>
      </c>
      <c r="K1369" s="7">
        <f>J1369/F1369</f>
        <v>6918.2692307692305</v>
      </c>
      <c r="L1369" s="6">
        <f>J1369*N1369</f>
        <v>1295100</v>
      </c>
      <c r="M1369" s="6">
        <f>J1369-L1369</f>
        <v>1582900</v>
      </c>
      <c r="N1369" s="5">
        <v>0.45</v>
      </c>
      <c r="O1369" s="8">
        <f>M1369/(H1369+I1369+L1369)</f>
        <v>0.505864306030488</v>
      </c>
    </row>
    <row r="1370" spans="1:15" ht="12.75">
      <c r="A1370" s="2" t="s">
        <v>173</v>
      </c>
      <c r="B1370" s="3" t="s">
        <v>2800</v>
      </c>
      <c r="C1370" s="3">
        <v>601574</v>
      </c>
      <c r="D1370" s="4" t="s">
        <v>2801</v>
      </c>
      <c r="E1370" s="5">
        <v>1</v>
      </c>
      <c r="F1370" s="5">
        <v>163</v>
      </c>
      <c r="G1370" s="5">
        <v>9</v>
      </c>
      <c r="H1370" s="6">
        <v>77000</v>
      </c>
      <c r="I1370" s="6">
        <v>289000</v>
      </c>
      <c r="J1370" s="6">
        <v>1126000</v>
      </c>
      <c r="K1370" s="7">
        <f>J1370/F1370</f>
        <v>6907.9754601227</v>
      </c>
      <c r="L1370" s="6">
        <f>J1370*N1370</f>
        <v>506700</v>
      </c>
      <c r="M1370" s="6">
        <f>J1370-L1370</f>
        <v>619300</v>
      </c>
      <c r="N1370" s="5">
        <v>0.45</v>
      </c>
      <c r="O1370" s="8">
        <f>M1370/(H1370+I1370+L1370)</f>
        <v>0.7096367594820672</v>
      </c>
    </row>
    <row r="1371" spans="1:15" ht="12.75">
      <c r="A1371" s="9" t="s">
        <v>120</v>
      </c>
      <c r="B1371" s="10" t="s">
        <v>2802</v>
      </c>
      <c r="C1371" s="11">
        <v>602003</v>
      </c>
      <c r="D1371" s="12" t="s">
        <v>2803</v>
      </c>
      <c r="E1371" s="10">
        <v>1</v>
      </c>
      <c r="F1371" s="13">
        <v>1869</v>
      </c>
      <c r="G1371" s="13">
        <v>89</v>
      </c>
      <c r="H1371" s="7">
        <v>893000</v>
      </c>
      <c r="I1371" s="7">
        <v>7077000</v>
      </c>
      <c r="J1371" s="7">
        <v>12910000</v>
      </c>
      <c r="K1371" s="7">
        <f>J1371/F1371</f>
        <v>6907.437132156233</v>
      </c>
      <c r="L1371" s="7">
        <f>N1371*J1371</f>
        <v>5809500</v>
      </c>
      <c r="M1371" s="7">
        <f>J1371-L1371</f>
        <v>7100500</v>
      </c>
      <c r="N1371" s="5">
        <v>0.45</v>
      </c>
      <c r="O1371" s="8">
        <f>M1371/(H1371+I1371+L1371)</f>
        <v>0.5152944591603469</v>
      </c>
    </row>
    <row r="1372" spans="1:15" ht="12.75">
      <c r="A1372" s="9" t="s">
        <v>129</v>
      </c>
      <c r="B1372" s="10" t="s">
        <v>2804</v>
      </c>
      <c r="C1372" s="11">
        <v>601887</v>
      </c>
      <c r="D1372" s="12" t="s">
        <v>2805</v>
      </c>
      <c r="E1372" s="10">
        <v>1</v>
      </c>
      <c r="F1372" s="13">
        <v>524</v>
      </c>
      <c r="G1372" s="13">
        <v>28</v>
      </c>
      <c r="H1372" s="7">
        <v>485000</v>
      </c>
      <c r="I1372" s="7">
        <v>3007000</v>
      </c>
      <c r="J1372" s="7">
        <v>3614000</v>
      </c>
      <c r="K1372" s="7">
        <f>J1372/F1372</f>
        <v>6896.946564885497</v>
      </c>
      <c r="L1372" s="17">
        <f>J1372*N1372</f>
        <v>1626300</v>
      </c>
      <c r="M1372" s="17">
        <f>J1372-L1372</f>
        <v>1987700</v>
      </c>
      <c r="N1372" s="5">
        <v>0.45</v>
      </c>
      <c r="O1372" s="8">
        <f>M1372/(H1372+I1372+L1372)</f>
        <v>0.38835160111755856</v>
      </c>
    </row>
    <row r="1373" spans="1:15" ht="12.75">
      <c r="A1373" s="5" t="s">
        <v>108</v>
      </c>
      <c r="B1373" s="10" t="s">
        <v>2806</v>
      </c>
      <c r="C1373" s="11">
        <v>602304</v>
      </c>
      <c r="D1373" s="12" t="s">
        <v>2807</v>
      </c>
      <c r="E1373" s="10">
        <v>1</v>
      </c>
      <c r="F1373" s="13">
        <v>143</v>
      </c>
      <c r="G1373" s="10">
        <v>7</v>
      </c>
      <c r="H1373" s="7">
        <v>60000</v>
      </c>
      <c r="I1373" s="7">
        <v>4000</v>
      </c>
      <c r="J1373" s="7">
        <v>983000</v>
      </c>
      <c r="K1373" s="7">
        <f>J1373/F1373</f>
        <v>6874.125874125874</v>
      </c>
      <c r="L1373" s="7">
        <f>N1373*J1373</f>
        <v>442350</v>
      </c>
      <c r="M1373" s="17">
        <f>J1373-L1373</f>
        <v>540650</v>
      </c>
      <c r="N1373" s="5">
        <v>0.45</v>
      </c>
      <c r="O1373" s="8">
        <f>M1373/(H1373+I1373+L1373)</f>
        <v>1.0677397057371383</v>
      </c>
    </row>
    <row r="1374" spans="1:15" ht="12.75">
      <c r="A1374" s="2" t="s">
        <v>19</v>
      </c>
      <c r="B1374" s="3" t="s">
        <v>2808</v>
      </c>
      <c r="C1374" s="3">
        <v>621060</v>
      </c>
      <c r="D1374" s="4" t="s">
        <v>2809</v>
      </c>
      <c r="E1374" s="5">
        <v>3</v>
      </c>
      <c r="F1374" s="5">
        <v>864</v>
      </c>
      <c r="G1374" s="5">
        <v>44</v>
      </c>
      <c r="H1374" s="6">
        <v>404000</v>
      </c>
      <c r="I1374" s="6">
        <v>4376000</v>
      </c>
      <c r="J1374" s="6">
        <v>5939000</v>
      </c>
      <c r="K1374" s="7">
        <f>J1374/F1374</f>
        <v>6873.842592592592</v>
      </c>
      <c r="L1374" s="6">
        <f>J1374*N1374</f>
        <v>2672550</v>
      </c>
      <c r="M1374" s="6">
        <f>J1374-L1374</f>
        <v>3266450</v>
      </c>
      <c r="N1374" s="5">
        <v>0.45</v>
      </c>
      <c r="O1374" s="8">
        <f>M1374/(H1374+I1374+L1374)</f>
        <v>0.4382996424042777</v>
      </c>
    </row>
    <row r="1375" spans="1:15" ht="12.75">
      <c r="A1375" s="9" t="s">
        <v>16</v>
      </c>
      <c r="B1375" s="10" t="s">
        <v>2810</v>
      </c>
      <c r="C1375" s="11">
        <v>602495</v>
      </c>
      <c r="D1375" s="12" t="s">
        <v>2811</v>
      </c>
      <c r="E1375" s="10">
        <v>1</v>
      </c>
      <c r="F1375" s="13">
        <v>227</v>
      </c>
      <c r="G1375" s="13">
        <v>11</v>
      </c>
      <c r="H1375" s="7">
        <v>278000</v>
      </c>
      <c r="I1375" s="7">
        <v>336000</v>
      </c>
      <c r="J1375" s="7">
        <v>1560000</v>
      </c>
      <c r="K1375" s="7">
        <f>J1375/F1375</f>
        <v>6872.246696035242</v>
      </c>
      <c r="L1375" s="7">
        <f>N1375*J1375</f>
        <v>702000</v>
      </c>
      <c r="M1375" s="7">
        <f>J1375-L1375</f>
        <v>858000</v>
      </c>
      <c r="N1375" s="5">
        <v>0.45</v>
      </c>
      <c r="O1375" s="8">
        <f>M1375/(H1375+I1375+L1375)</f>
        <v>0.6519756838905775</v>
      </c>
    </row>
    <row r="1376" spans="1:15" ht="12.75">
      <c r="A1376" s="9" t="s">
        <v>86</v>
      </c>
      <c r="B1376" s="10" t="s">
        <v>2812</v>
      </c>
      <c r="C1376" s="11">
        <v>601974</v>
      </c>
      <c r="D1376" s="12" t="s">
        <v>2813</v>
      </c>
      <c r="E1376" s="10">
        <v>1</v>
      </c>
      <c r="F1376" s="13">
        <v>182</v>
      </c>
      <c r="G1376" s="13">
        <v>7</v>
      </c>
      <c r="H1376" s="7">
        <v>433000</v>
      </c>
      <c r="I1376" s="7">
        <v>591000</v>
      </c>
      <c r="J1376" s="7">
        <v>1250000</v>
      </c>
      <c r="K1376" s="7">
        <f>J1376/F1376</f>
        <v>6868.131868131868</v>
      </c>
      <c r="L1376" s="7">
        <f>N1376*J1376</f>
        <v>562500</v>
      </c>
      <c r="M1376" s="7">
        <f>J1376-L1376</f>
        <v>687500</v>
      </c>
      <c r="N1376" s="5">
        <v>0.45</v>
      </c>
      <c r="O1376" s="8">
        <f>M1376/(H1376+I1376+L1376)</f>
        <v>0.43334383863851245</v>
      </c>
    </row>
    <row r="1377" spans="1:15" ht="12.75">
      <c r="A1377" s="9" t="s">
        <v>182</v>
      </c>
      <c r="B1377" s="10" t="s">
        <v>2814</v>
      </c>
      <c r="C1377" s="11">
        <v>614730</v>
      </c>
      <c r="D1377" s="12" t="s">
        <v>2815</v>
      </c>
      <c r="E1377" s="10">
        <v>20</v>
      </c>
      <c r="F1377" s="13">
        <v>11626</v>
      </c>
      <c r="G1377" s="13">
        <v>457</v>
      </c>
      <c r="H1377" s="7">
        <v>36417000</v>
      </c>
      <c r="I1377" s="7">
        <v>77400000</v>
      </c>
      <c r="J1377" s="7">
        <v>79780000</v>
      </c>
      <c r="K1377" s="7">
        <f>J1377/F1377</f>
        <v>6862.2054016858765</v>
      </c>
      <c r="L1377" s="7">
        <f>N1377*J1377</f>
        <v>35901000</v>
      </c>
      <c r="M1377" s="7">
        <f>J1377-L1377</f>
        <v>43879000</v>
      </c>
      <c r="N1377" s="5">
        <v>0.45</v>
      </c>
      <c r="O1377" s="8">
        <f>M1377/(H1377+I1377+L1377)</f>
        <v>0.29307765265365554</v>
      </c>
    </row>
    <row r="1378" spans="1:15" ht="12.75">
      <c r="A1378" s="9" t="s">
        <v>16</v>
      </c>
      <c r="B1378" s="10" t="s">
        <v>2816</v>
      </c>
      <c r="C1378" s="11">
        <v>602049</v>
      </c>
      <c r="D1378" s="12" t="s">
        <v>2817</v>
      </c>
      <c r="E1378" s="10">
        <v>1</v>
      </c>
      <c r="F1378" s="13">
        <v>440</v>
      </c>
      <c r="G1378" s="13">
        <v>18</v>
      </c>
      <c r="H1378" s="7">
        <v>188000</v>
      </c>
      <c r="I1378" s="7">
        <v>239000</v>
      </c>
      <c r="J1378" s="7">
        <v>3019000</v>
      </c>
      <c r="K1378" s="7">
        <f>J1378/F1378</f>
        <v>6861.363636363636</v>
      </c>
      <c r="L1378" s="7">
        <f>N1378*J1378</f>
        <v>1358550</v>
      </c>
      <c r="M1378" s="7">
        <f>J1378-L1378</f>
        <v>1660450</v>
      </c>
      <c r="N1378" s="5">
        <v>0.45</v>
      </c>
      <c r="O1378" s="8">
        <f>M1378/(H1378+I1378+L1378)</f>
        <v>0.9299375542549915</v>
      </c>
    </row>
    <row r="1379" spans="1:15" ht="12.75">
      <c r="A1379" s="9" t="s">
        <v>51</v>
      </c>
      <c r="B1379" s="10" t="s">
        <v>2818</v>
      </c>
      <c r="C1379" s="11">
        <v>625650</v>
      </c>
      <c r="D1379" s="12" t="s">
        <v>2819</v>
      </c>
      <c r="E1379" s="10">
        <v>1</v>
      </c>
      <c r="F1379" s="13">
        <v>21</v>
      </c>
      <c r="G1379" s="10">
        <v>3</v>
      </c>
      <c r="H1379" s="7">
        <v>123000</v>
      </c>
      <c r="I1379" s="7">
        <v>627000</v>
      </c>
      <c r="J1379" s="7">
        <v>144000</v>
      </c>
      <c r="K1379" s="7">
        <f>J1379/F1379</f>
        <v>6857.142857142857</v>
      </c>
      <c r="L1379" s="7">
        <f>N1379*J1379</f>
        <v>64800</v>
      </c>
      <c r="M1379" s="7">
        <f>J1379-L1379</f>
        <v>79200</v>
      </c>
      <c r="N1379" s="5">
        <v>0.45</v>
      </c>
      <c r="O1379" s="8">
        <f>M1379/(H1379+I1379+L1379)</f>
        <v>0.09720176730486009</v>
      </c>
    </row>
    <row r="1380" spans="1:15" ht="12.75">
      <c r="A1380" s="9" t="s">
        <v>16</v>
      </c>
      <c r="B1380" s="10" t="s">
        <v>2820</v>
      </c>
      <c r="C1380" s="11">
        <v>602374</v>
      </c>
      <c r="D1380" s="12" t="s">
        <v>2821</v>
      </c>
      <c r="E1380" s="10">
        <v>1</v>
      </c>
      <c r="F1380" s="13">
        <v>525</v>
      </c>
      <c r="G1380" s="13">
        <v>25</v>
      </c>
      <c r="H1380" s="7">
        <v>2609000</v>
      </c>
      <c r="I1380" s="7">
        <v>4729000</v>
      </c>
      <c r="J1380" s="7">
        <v>3599000</v>
      </c>
      <c r="K1380" s="7">
        <f>J1380/F1380</f>
        <v>6855.238095238095</v>
      </c>
      <c r="L1380" s="7">
        <f>N1380*J1380</f>
        <v>1619550</v>
      </c>
      <c r="M1380" s="7">
        <f>J1380-L1380</f>
        <v>1979450</v>
      </c>
      <c r="N1380" s="5">
        <v>0.45</v>
      </c>
      <c r="O1380" s="8">
        <f>M1380/(H1380+I1380+L1380)</f>
        <v>0.22098118347092677</v>
      </c>
    </row>
    <row r="1381" spans="1:15" ht="12.75">
      <c r="A1381" s="9" t="s">
        <v>129</v>
      </c>
      <c r="B1381" s="10" t="s">
        <v>2822</v>
      </c>
      <c r="C1381" s="11">
        <v>601977</v>
      </c>
      <c r="D1381" s="12" t="s">
        <v>2823</v>
      </c>
      <c r="E1381" s="10">
        <v>1</v>
      </c>
      <c r="F1381" s="13">
        <v>614</v>
      </c>
      <c r="G1381" s="13">
        <v>25</v>
      </c>
      <c r="H1381" s="7">
        <v>689000</v>
      </c>
      <c r="I1381" s="7">
        <v>2375000</v>
      </c>
      <c r="J1381" s="7">
        <v>4208000</v>
      </c>
      <c r="K1381" s="7">
        <f>J1381/F1381</f>
        <v>6853.4201954397395</v>
      </c>
      <c r="L1381" s="17">
        <f>J1381*N1381</f>
        <v>1893600</v>
      </c>
      <c r="M1381" s="17">
        <f>J1381-L1381</f>
        <v>2314400</v>
      </c>
      <c r="N1381" s="5">
        <v>0.45</v>
      </c>
      <c r="O1381" s="8">
        <f>M1381/(H1381+I1381+L1381)</f>
        <v>0.46683879296433756</v>
      </c>
    </row>
    <row r="1382" spans="1:15" ht="12.75">
      <c r="A1382" s="9" t="s">
        <v>103</v>
      </c>
      <c r="B1382" s="10" t="s">
        <v>2824</v>
      </c>
      <c r="C1382" s="11">
        <v>628080</v>
      </c>
      <c r="D1382" s="12" t="s">
        <v>2825</v>
      </c>
      <c r="E1382" s="10">
        <v>9</v>
      </c>
      <c r="F1382" s="13">
        <v>5059</v>
      </c>
      <c r="G1382" s="13">
        <v>218</v>
      </c>
      <c r="H1382" s="7">
        <v>5962000</v>
      </c>
      <c r="I1382" s="7">
        <v>27548000</v>
      </c>
      <c r="J1382" s="7">
        <v>34665000</v>
      </c>
      <c r="K1382" s="7">
        <f>J1382/F1382</f>
        <v>6852.144692627001</v>
      </c>
      <c r="L1382" s="7">
        <f>N1382*J1382</f>
        <v>15599250</v>
      </c>
      <c r="M1382" s="7">
        <f>J1382-L1382</f>
        <v>19065750</v>
      </c>
      <c r="N1382" s="5">
        <v>0.45</v>
      </c>
      <c r="O1382" s="8">
        <f>M1382/(H1382+I1382+L1382)</f>
        <v>0.38823134134608045</v>
      </c>
    </row>
    <row r="1383" spans="1:15" ht="12.75">
      <c r="A1383" s="20" t="s">
        <v>91</v>
      </c>
      <c r="B1383" s="20" t="s">
        <v>2826</v>
      </c>
      <c r="C1383" s="21">
        <v>624300</v>
      </c>
      <c r="D1383" s="22" t="s">
        <v>2827</v>
      </c>
      <c r="E1383" s="20">
        <v>3</v>
      </c>
      <c r="F1383" s="23">
        <v>929</v>
      </c>
      <c r="G1383" s="20">
        <v>53</v>
      </c>
      <c r="H1383" s="7">
        <v>2301000</v>
      </c>
      <c r="I1383" s="7">
        <v>7192000</v>
      </c>
      <c r="J1383" s="7">
        <v>6363000</v>
      </c>
      <c r="K1383" s="7">
        <f>J1383/F1383</f>
        <v>6849.300322927879</v>
      </c>
      <c r="L1383" s="6">
        <f>J1383*N1383</f>
        <v>2863350</v>
      </c>
      <c r="M1383" s="6">
        <f>J1383-L1383</f>
        <v>3499650</v>
      </c>
      <c r="N1383" s="5">
        <v>0.45</v>
      </c>
      <c r="O1383" s="8">
        <f>M1383/(H1383+I1383+L1383)</f>
        <v>0.2832268428783581</v>
      </c>
    </row>
    <row r="1384" spans="1:15" ht="12.75">
      <c r="A1384" s="9" t="s">
        <v>86</v>
      </c>
      <c r="B1384" s="10" t="s">
        <v>2828</v>
      </c>
      <c r="C1384" s="11">
        <v>601652</v>
      </c>
      <c r="D1384" s="12" t="s">
        <v>2829</v>
      </c>
      <c r="E1384" s="10">
        <v>1</v>
      </c>
      <c r="F1384" s="13">
        <v>374</v>
      </c>
      <c r="G1384" s="13">
        <v>20</v>
      </c>
      <c r="H1384" s="7">
        <v>833000</v>
      </c>
      <c r="I1384" s="7">
        <v>1300000</v>
      </c>
      <c r="J1384" s="7">
        <v>2555000</v>
      </c>
      <c r="K1384" s="7">
        <f>J1384/F1384</f>
        <v>6831.550802139038</v>
      </c>
      <c r="L1384" s="7">
        <f>N1384*J1384</f>
        <v>1149750</v>
      </c>
      <c r="M1384" s="7">
        <f>J1384-L1384</f>
        <v>1405250</v>
      </c>
      <c r="N1384" s="5">
        <v>0.45</v>
      </c>
      <c r="O1384" s="8">
        <f>M1384/(H1384+I1384+L1384)</f>
        <v>0.4280709770771457</v>
      </c>
    </row>
    <row r="1385" spans="1:15" ht="12.75">
      <c r="A1385" s="9" t="s">
        <v>117</v>
      </c>
      <c r="B1385" s="10" t="s">
        <v>2830</v>
      </c>
      <c r="C1385" s="11">
        <v>603300</v>
      </c>
      <c r="D1385" s="12" t="s">
        <v>2831</v>
      </c>
      <c r="E1385" s="10">
        <v>12</v>
      </c>
      <c r="F1385" s="13">
        <v>4296</v>
      </c>
      <c r="G1385" s="10">
        <v>195</v>
      </c>
      <c r="H1385" s="7">
        <v>5954000</v>
      </c>
      <c r="I1385" s="7">
        <v>43933000</v>
      </c>
      <c r="J1385" s="7">
        <v>29326000</v>
      </c>
      <c r="K1385" s="7">
        <f>J1385/F1385</f>
        <v>6826.35009310987</v>
      </c>
      <c r="L1385" s="7">
        <f>N1385*J1385</f>
        <v>13196700</v>
      </c>
      <c r="M1385" s="17">
        <f>J1385-L1385</f>
        <v>16129300</v>
      </c>
      <c r="N1385" s="5">
        <v>0.45</v>
      </c>
      <c r="O1385" s="8">
        <f>M1385/(H1385+I1385+L1385)</f>
        <v>0.2556809445229116</v>
      </c>
    </row>
    <row r="1386" spans="1:15" ht="12.75">
      <c r="A1386" s="9" t="s">
        <v>80</v>
      </c>
      <c r="B1386" s="10" t="s">
        <v>2832</v>
      </c>
      <c r="C1386" s="11">
        <v>626640</v>
      </c>
      <c r="D1386" s="12" t="s">
        <v>2833</v>
      </c>
      <c r="E1386" s="10">
        <v>26</v>
      </c>
      <c r="F1386" s="10">
        <v>16174</v>
      </c>
      <c r="G1386" s="10">
        <v>669</v>
      </c>
      <c r="H1386" s="7">
        <v>26341000</v>
      </c>
      <c r="I1386" s="7">
        <v>148654000</v>
      </c>
      <c r="J1386" s="7">
        <v>110389000</v>
      </c>
      <c r="K1386" s="7">
        <f>J1386/F1386</f>
        <v>6825.089650055645</v>
      </c>
      <c r="L1386" s="7">
        <f>J1386*N1386</f>
        <v>49675050</v>
      </c>
      <c r="M1386" s="7">
        <f>J1386-L1386</f>
        <v>60713950</v>
      </c>
      <c r="N1386" s="5">
        <v>0.45</v>
      </c>
      <c r="O1386" s="8">
        <f>M1386/(H1386+I1386+L1386)</f>
        <v>0.27023606395244937</v>
      </c>
    </row>
    <row r="1387" spans="1:15" ht="12.75">
      <c r="A1387" s="5" t="s">
        <v>66</v>
      </c>
      <c r="B1387" s="20" t="s">
        <v>2834</v>
      </c>
      <c r="C1387" s="21">
        <v>636805</v>
      </c>
      <c r="D1387" s="22" t="s">
        <v>2835</v>
      </c>
      <c r="E1387" s="20">
        <v>6</v>
      </c>
      <c r="F1387" s="23">
        <v>1319</v>
      </c>
      <c r="G1387" s="20">
        <v>68</v>
      </c>
      <c r="H1387" s="7">
        <v>2174000</v>
      </c>
      <c r="I1387" s="7">
        <v>10162000</v>
      </c>
      <c r="J1387" s="7">
        <v>8988000</v>
      </c>
      <c r="K1387" s="7">
        <f>J1387/F1387</f>
        <v>6814.253222137983</v>
      </c>
      <c r="L1387" s="7">
        <f>N1387*J1387</f>
        <v>4044600</v>
      </c>
      <c r="M1387" s="7">
        <f>J1387-L1387</f>
        <v>4943400</v>
      </c>
      <c r="N1387" s="5">
        <v>0.45</v>
      </c>
      <c r="O1387" s="8">
        <f>M1387/(H1387+I1387+L1387)</f>
        <v>0.30178381744258453</v>
      </c>
    </row>
    <row r="1388" spans="1:15" ht="12.75">
      <c r="A1388" s="9" t="s">
        <v>86</v>
      </c>
      <c r="B1388" s="10" t="s">
        <v>2836</v>
      </c>
      <c r="C1388" s="11">
        <v>601490</v>
      </c>
      <c r="D1388" s="12" t="s">
        <v>2837</v>
      </c>
      <c r="E1388" s="10">
        <v>1</v>
      </c>
      <c r="F1388" s="13">
        <v>741</v>
      </c>
      <c r="G1388" s="13">
        <v>33</v>
      </c>
      <c r="H1388" s="7">
        <v>535000</v>
      </c>
      <c r="I1388" s="7">
        <v>3158000</v>
      </c>
      <c r="J1388" s="7">
        <v>5046000</v>
      </c>
      <c r="K1388" s="7">
        <f>J1388/F1388</f>
        <v>6809.716599190283</v>
      </c>
      <c r="L1388" s="7">
        <f>N1388*J1388</f>
        <v>2270700</v>
      </c>
      <c r="M1388" s="7">
        <f>J1388-L1388</f>
        <v>2775300</v>
      </c>
      <c r="N1388" s="5">
        <v>0.45</v>
      </c>
      <c r="O1388" s="8">
        <f>M1388/(H1388+I1388+L1388)</f>
        <v>0.46536546103928766</v>
      </c>
    </row>
    <row r="1389" spans="1:15" ht="12.75">
      <c r="A1389" s="9" t="s">
        <v>72</v>
      </c>
      <c r="B1389" s="10" t="s">
        <v>2838</v>
      </c>
      <c r="C1389" s="11">
        <v>601680</v>
      </c>
      <c r="D1389" s="12" t="s">
        <v>2839</v>
      </c>
      <c r="E1389" s="10">
        <v>1</v>
      </c>
      <c r="F1389" s="13">
        <v>596</v>
      </c>
      <c r="G1389" s="10">
        <v>29</v>
      </c>
      <c r="H1389" s="28">
        <v>444000</v>
      </c>
      <c r="I1389" s="28">
        <v>5675000</v>
      </c>
      <c r="J1389" s="28">
        <v>4055000</v>
      </c>
      <c r="K1389" s="7">
        <f>J1389/F1389</f>
        <v>6803.6912751677855</v>
      </c>
      <c r="L1389" s="7">
        <f>N1389*J1389</f>
        <v>1824750</v>
      </c>
      <c r="M1389" s="17">
        <f>J1389-L1389</f>
        <v>2230250</v>
      </c>
      <c r="N1389" s="5">
        <v>0.45</v>
      </c>
      <c r="O1389" s="8">
        <f>M1389/(H1389+I1389+L1389)</f>
        <v>0.28075531077891425</v>
      </c>
    </row>
    <row r="1390" spans="1:15" ht="12.75">
      <c r="A1390" s="9" t="s">
        <v>86</v>
      </c>
      <c r="B1390" s="10" t="s">
        <v>2840</v>
      </c>
      <c r="C1390" s="11">
        <v>602200</v>
      </c>
      <c r="D1390" s="12" t="s">
        <v>2841</v>
      </c>
      <c r="E1390" s="10">
        <v>1</v>
      </c>
      <c r="F1390" s="13">
        <v>233</v>
      </c>
      <c r="G1390" s="13">
        <v>13</v>
      </c>
      <c r="H1390" s="7">
        <v>155000</v>
      </c>
      <c r="I1390" s="7">
        <v>597000</v>
      </c>
      <c r="J1390" s="7">
        <v>1585000</v>
      </c>
      <c r="K1390" s="7">
        <f>J1390/F1390</f>
        <v>6802.5751072961375</v>
      </c>
      <c r="L1390" s="7">
        <f>N1390*J1390</f>
        <v>713250</v>
      </c>
      <c r="M1390" s="7">
        <f>J1390-L1390</f>
        <v>871750</v>
      </c>
      <c r="N1390" s="5">
        <v>0.45</v>
      </c>
      <c r="O1390" s="8">
        <f>M1390/(H1390+I1390+L1390)</f>
        <v>0.594949667292271</v>
      </c>
    </row>
    <row r="1391" spans="1:15" ht="12.75">
      <c r="A1391" s="9" t="s">
        <v>72</v>
      </c>
      <c r="B1391" s="10" t="s">
        <v>2842</v>
      </c>
      <c r="C1391" s="11">
        <v>601511</v>
      </c>
      <c r="D1391" s="12" t="s">
        <v>2843</v>
      </c>
      <c r="E1391" s="10">
        <v>1</v>
      </c>
      <c r="F1391" s="13">
        <v>235</v>
      </c>
      <c r="G1391" s="10">
        <v>13</v>
      </c>
      <c r="H1391" s="28">
        <v>48000</v>
      </c>
      <c r="I1391" s="28">
        <v>303000</v>
      </c>
      <c r="J1391" s="28">
        <v>1597000</v>
      </c>
      <c r="K1391" s="7">
        <f>J1391/F1391</f>
        <v>6795.744680851064</v>
      </c>
      <c r="L1391" s="7">
        <f>N1391*J1391</f>
        <v>718650</v>
      </c>
      <c r="M1391" s="17">
        <f>J1391-L1391</f>
        <v>878350</v>
      </c>
      <c r="N1391" s="5">
        <v>0.45</v>
      </c>
      <c r="O1391" s="8">
        <f>M1391/(H1391+I1391+L1391)</f>
        <v>0.8211564530453886</v>
      </c>
    </row>
    <row r="1392" spans="1:15" ht="12.75">
      <c r="A1392" s="9" t="s">
        <v>72</v>
      </c>
      <c r="B1392" s="42" t="s">
        <v>2844</v>
      </c>
      <c r="C1392" s="43">
        <v>602473</v>
      </c>
      <c r="D1392" s="44" t="s">
        <v>2845</v>
      </c>
      <c r="E1392" s="42">
        <v>1</v>
      </c>
      <c r="F1392" s="45">
        <v>773</v>
      </c>
      <c r="G1392" s="42">
        <v>38</v>
      </c>
      <c r="H1392" s="28">
        <v>311000</v>
      </c>
      <c r="I1392" s="28">
        <v>3322000</v>
      </c>
      <c r="J1392" s="28">
        <v>5240000</v>
      </c>
      <c r="K1392" s="7">
        <f>J1392/F1392</f>
        <v>6778.783958602846</v>
      </c>
      <c r="L1392" s="7">
        <f>N1392*J1392</f>
        <v>2358000</v>
      </c>
      <c r="M1392" s="17">
        <f>J1392-L1392</f>
        <v>2882000</v>
      </c>
      <c r="N1392" s="5">
        <v>0.45</v>
      </c>
      <c r="O1392" s="8">
        <f>M1392/(H1392+I1392+L1392)</f>
        <v>0.4810549157068937</v>
      </c>
    </row>
    <row r="1393" spans="1:15" ht="12.75">
      <c r="A1393" s="9" t="s">
        <v>187</v>
      </c>
      <c r="B1393" s="10" t="s">
        <v>2846</v>
      </c>
      <c r="C1393" s="11">
        <v>607140</v>
      </c>
      <c r="D1393" s="12" t="s">
        <v>2847</v>
      </c>
      <c r="E1393" s="10">
        <v>6</v>
      </c>
      <c r="F1393" s="13">
        <v>2919</v>
      </c>
      <c r="G1393" s="10">
        <v>128</v>
      </c>
      <c r="H1393" s="7">
        <v>3068000</v>
      </c>
      <c r="I1393" s="7">
        <v>23352000</v>
      </c>
      <c r="J1393" s="7">
        <v>19771000</v>
      </c>
      <c r="K1393" s="7">
        <f>J1393/F1393</f>
        <v>6773.210003425831</v>
      </c>
      <c r="L1393" s="7">
        <f>N1393*J1393</f>
        <v>8896950</v>
      </c>
      <c r="M1393" s="7">
        <f>J1393-L1393</f>
        <v>10874050</v>
      </c>
      <c r="N1393" s="5">
        <v>0.45</v>
      </c>
      <c r="O1393" s="8">
        <f>M1393/(H1393+I1393+L1393)</f>
        <v>0.3078988984043073</v>
      </c>
    </row>
    <row r="1394" spans="1:15" ht="12.75">
      <c r="A1394" s="9" t="s">
        <v>86</v>
      </c>
      <c r="B1394" s="10" t="s">
        <v>2848</v>
      </c>
      <c r="C1394" s="11">
        <v>601428</v>
      </c>
      <c r="D1394" s="12" t="s">
        <v>2849</v>
      </c>
      <c r="E1394" s="10">
        <v>5</v>
      </c>
      <c r="F1394" s="13">
        <v>2491</v>
      </c>
      <c r="G1394" s="13">
        <v>100</v>
      </c>
      <c r="H1394" s="7">
        <v>3769000</v>
      </c>
      <c r="I1394" s="7">
        <v>29680000</v>
      </c>
      <c r="J1394" s="7">
        <v>16857000</v>
      </c>
      <c r="K1394" s="7">
        <f>J1394/F1394</f>
        <v>6767.1617824167</v>
      </c>
      <c r="L1394" s="7">
        <f>N1394*J1394</f>
        <v>7585650</v>
      </c>
      <c r="M1394" s="7">
        <f>J1394-L1394</f>
        <v>9271350</v>
      </c>
      <c r="N1394" s="5">
        <v>0.45</v>
      </c>
      <c r="O1394" s="8">
        <f>M1394/(H1394+I1394+L1394)</f>
        <v>0.2259395413388441</v>
      </c>
    </row>
    <row r="1395" spans="1:15" ht="12.75">
      <c r="A1395" s="2" t="s">
        <v>83</v>
      </c>
      <c r="B1395" s="3" t="s">
        <v>2850</v>
      </c>
      <c r="C1395" s="3">
        <v>613860</v>
      </c>
      <c r="D1395" s="4" t="s">
        <v>2851</v>
      </c>
      <c r="E1395" s="5">
        <v>1</v>
      </c>
      <c r="F1395" s="6">
        <v>45</v>
      </c>
      <c r="G1395" s="5">
        <v>0</v>
      </c>
      <c r="H1395" s="18">
        <v>29000</v>
      </c>
      <c r="I1395" s="6">
        <v>203000</v>
      </c>
      <c r="J1395" s="6">
        <v>304000</v>
      </c>
      <c r="K1395" s="7">
        <f>J1395/F1395</f>
        <v>6755.555555555556</v>
      </c>
      <c r="L1395" s="6">
        <f>J1395*N1395</f>
        <v>136800</v>
      </c>
      <c r="M1395" s="6">
        <f>J1395-L1395</f>
        <v>167200</v>
      </c>
      <c r="N1395" s="5">
        <v>0.45</v>
      </c>
      <c r="O1395" s="8">
        <f>M1395/(H1395+I1395+L1395)</f>
        <v>0.45336225596529284</v>
      </c>
    </row>
    <row r="1396" spans="1:15" ht="12.75">
      <c r="A1396" s="9" t="s">
        <v>86</v>
      </c>
      <c r="B1396" s="10" t="s">
        <v>2852</v>
      </c>
      <c r="C1396" s="11">
        <v>601696</v>
      </c>
      <c r="D1396" s="12" t="s">
        <v>2853</v>
      </c>
      <c r="E1396" s="10">
        <v>1</v>
      </c>
      <c r="F1396" s="13">
        <v>551</v>
      </c>
      <c r="G1396" s="13">
        <v>15</v>
      </c>
      <c r="H1396" s="7">
        <v>477000</v>
      </c>
      <c r="I1396" s="7">
        <v>753000</v>
      </c>
      <c r="J1396" s="7">
        <v>3722000</v>
      </c>
      <c r="K1396" s="7">
        <f>J1396/F1396</f>
        <v>6754.9909255898365</v>
      </c>
      <c r="L1396" s="7">
        <f>N1396*J1396</f>
        <v>1674900</v>
      </c>
      <c r="M1396" s="7">
        <f>J1396-L1396</f>
        <v>2047100</v>
      </c>
      <c r="N1396" s="5">
        <v>0.45</v>
      </c>
      <c r="O1396" s="8">
        <f>M1396/(H1396+I1396+L1396)</f>
        <v>0.7047058418534201</v>
      </c>
    </row>
    <row r="1397" spans="1:15" ht="12.75">
      <c r="A1397" s="9" t="s">
        <v>16</v>
      </c>
      <c r="B1397" s="10" t="s">
        <v>2854</v>
      </c>
      <c r="C1397" s="11">
        <v>602185</v>
      </c>
      <c r="D1397" s="12" t="s">
        <v>2855</v>
      </c>
      <c r="E1397" s="10">
        <v>1</v>
      </c>
      <c r="F1397" s="13">
        <v>258</v>
      </c>
      <c r="G1397" s="13">
        <v>19</v>
      </c>
      <c r="H1397" s="7">
        <v>1142000</v>
      </c>
      <c r="I1397" s="7">
        <v>2265000</v>
      </c>
      <c r="J1397" s="7">
        <v>1741000</v>
      </c>
      <c r="K1397" s="7">
        <f>J1397/F1397</f>
        <v>6748.062015503876</v>
      </c>
      <c r="L1397" s="7">
        <f>N1397*J1397</f>
        <v>783450</v>
      </c>
      <c r="M1397" s="7">
        <f>J1397-L1397</f>
        <v>957550</v>
      </c>
      <c r="N1397" s="5">
        <v>0.45</v>
      </c>
      <c r="O1397" s="8">
        <f>M1397/(H1397+I1397+L1397)</f>
        <v>0.2285076781729886</v>
      </c>
    </row>
    <row r="1398" spans="1:15" ht="12.75">
      <c r="A1398" s="9" t="s">
        <v>77</v>
      </c>
      <c r="B1398" s="10" t="s">
        <v>2856</v>
      </c>
      <c r="C1398" s="11">
        <v>633110</v>
      </c>
      <c r="D1398" s="12" t="s">
        <v>2857</v>
      </c>
      <c r="E1398" s="10">
        <v>11</v>
      </c>
      <c r="F1398" s="10">
        <v>1787</v>
      </c>
      <c r="G1398" s="10">
        <v>91</v>
      </c>
      <c r="H1398" s="28">
        <v>2906000</v>
      </c>
      <c r="I1398" s="28">
        <v>15014000</v>
      </c>
      <c r="J1398" s="28">
        <v>12050000</v>
      </c>
      <c r="K1398" s="7">
        <f>J1398/F1398</f>
        <v>6743.1449356463345</v>
      </c>
      <c r="L1398" s="28">
        <f>N1398*J1398</f>
        <v>5422500</v>
      </c>
      <c r="M1398" s="17">
        <f>J1398-L1398</f>
        <v>6627500</v>
      </c>
      <c r="N1398" s="5">
        <v>0.45</v>
      </c>
      <c r="O1398" s="8">
        <f>M1398/(H1398+I1398+L1398)</f>
        <v>0.2839241726464603</v>
      </c>
    </row>
    <row r="1399" spans="1:15" ht="12.75">
      <c r="A1399" s="9" t="s">
        <v>154</v>
      </c>
      <c r="B1399" s="10" t="s">
        <v>2858</v>
      </c>
      <c r="C1399" s="11">
        <v>602118</v>
      </c>
      <c r="D1399" s="12" t="s">
        <v>2859</v>
      </c>
      <c r="E1399" s="10">
        <v>1</v>
      </c>
      <c r="F1399" s="13">
        <v>3019</v>
      </c>
      <c r="G1399" s="10">
        <v>57</v>
      </c>
      <c r="H1399" s="7">
        <v>2093000</v>
      </c>
      <c r="I1399" s="7">
        <v>13181000</v>
      </c>
      <c r="J1399" s="7">
        <v>20352000</v>
      </c>
      <c r="K1399" s="7">
        <f>J1399/F1399</f>
        <v>6741.305067903279</v>
      </c>
      <c r="L1399" s="7">
        <f>N1399*J1399</f>
        <v>9158400</v>
      </c>
      <c r="M1399" s="7">
        <f>J1399-L1399</f>
        <v>11193600</v>
      </c>
      <c r="N1399" s="5">
        <v>0.45</v>
      </c>
      <c r="O1399" s="8">
        <f>M1399/(H1399+I1399+L1399)</f>
        <v>0.45814574090142596</v>
      </c>
    </row>
    <row r="1400" spans="1:15" ht="12.75">
      <c r="A1400" s="2" t="s">
        <v>2860</v>
      </c>
      <c r="B1400" s="3" t="s">
        <v>2861</v>
      </c>
      <c r="C1400" s="3">
        <v>636780</v>
      </c>
      <c r="D1400" s="3" t="s">
        <v>2862</v>
      </c>
      <c r="E1400" s="5">
        <v>5</v>
      </c>
      <c r="F1400" s="5">
        <v>400</v>
      </c>
      <c r="G1400" s="5">
        <v>26</v>
      </c>
      <c r="H1400" s="18">
        <v>546000</v>
      </c>
      <c r="I1400" s="6">
        <v>3914000</v>
      </c>
      <c r="J1400" s="6">
        <v>2695000</v>
      </c>
      <c r="K1400" s="7">
        <f>J1400/F1400</f>
        <v>6737.5</v>
      </c>
      <c r="L1400" s="6">
        <f>J1400*N1400</f>
        <v>1212750</v>
      </c>
      <c r="M1400" s="6">
        <f>J1400-L1400</f>
        <v>1482250</v>
      </c>
      <c r="N1400" s="5">
        <v>0.45</v>
      </c>
      <c r="O1400" s="8">
        <f>M1400/(H1400+I1400+L1400)</f>
        <v>0.26129302366577056</v>
      </c>
    </row>
    <row r="1401" spans="1:15" ht="12.75">
      <c r="A1401" s="9" t="s">
        <v>51</v>
      </c>
      <c r="B1401" s="10" t="s">
        <v>2863</v>
      </c>
      <c r="C1401" s="11">
        <v>601712</v>
      </c>
      <c r="D1401" s="12" t="s">
        <v>2864</v>
      </c>
      <c r="E1401" s="10">
        <v>1</v>
      </c>
      <c r="F1401" s="13">
        <v>108</v>
      </c>
      <c r="G1401" s="10">
        <v>7</v>
      </c>
      <c r="H1401" s="7">
        <v>214000</v>
      </c>
      <c r="I1401" s="7">
        <v>682000</v>
      </c>
      <c r="J1401" s="7">
        <v>727000</v>
      </c>
      <c r="K1401" s="7">
        <f>J1401/F1401</f>
        <v>6731.481481481482</v>
      </c>
      <c r="L1401" s="7">
        <f>N1401*J1401</f>
        <v>327150</v>
      </c>
      <c r="M1401" s="7">
        <f>J1401-L1401</f>
        <v>399850</v>
      </c>
      <c r="N1401" s="5">
        <v>0.45</v>
      </c>
      <c r="O1401" s="8">
        <f>M1401/(H1401+I1401+L1401)</f>
        <v>0.3269018517761517</v>
      </c>
    </row>
    <row r="1402" spans="1:15" ht="12.75">
      <c r="A1402" s="9" t="s">
        <v>42</v>
      </c>
      <c r="B1402" s="10" t="s">
        <v>2865</v>
      </c>
      <c r="C1402" s="11">
        <v>632310</v>
      </c>
      <c r="D1402" s="12" t="s">
        <v>2866</v>
      </c>
      <c r="E1402" s="10">
        <v>7</v>
      </c>
      <c r="F1402" s="13">
        <v>3520</v>
      </c>
      <c r="G1402" s="10">
        <v>163</v>
      </c>
      <c r="H1402" s="7">
        <v>5018000</v>
      </c>
      <c r="I1402" s="7">
        <v>18189000</v>
      </c>
      <c r="J1402" s="7">
        <v>23663000</v>
      </c>
      <c r="K1402" s="7">
        <f>J1402/F1402</f>
        <v>6722.443181818182</v>
      </c>
      <c r="L1402" s="7">
        <f>J1402*N1402</f>
        <v>10648350</v>
      </c>
      <c r="M1402" s="7">
        <f>J1402-L1402</f>
        <v>13014650</v>
      </c>
      <c r="N1402" s="5">
        <v>0.45</v>
      </c>
      <c r="O1402" s="8">
        <f>M1402/(H1402+I1402+L1402)</f>
        <v>0.38441930152841425</v>
      </c>
    </row>
    <row r="1403" spans="1:15" ht="12.75">
      <c r="A1403" s="9" t="s">
        <v>182</v>
      </c>
      <c r="B1403" s="10" t="s">
        <v>2867</v>
      </c>
      <c r="C1403" s="11">
        <v>630660</v>
      </c>
      <c r="D1403" s="12" t="s">
        <v>2868</v>
      </c>
      <c r="E1403" s="10">
        <v>34</v>
      </c>
      <c r="F1403" s="13">
        <v>23138</v>
      </c>
      <c r="G1403" s="13">
        <v>952</v>
      </c>
      <c r="H1403" s="7">
        <v>40099000</v>
      </c>
      <c r="I1403" s="7">
        <v>189057000</v>
      </c>
      <c r="J1403" s="7">
        <v>155321000</v>
      </c>
      <c r="K1403" s="7">
        <f>J1403/F1403</f>
        <v>6712.810095946063</v>
      </c>
      <c r="L1403" s="7">
        <f>N1403*J1403</f>
        <v>69894450</v>
      </c>
      <c r="M1403" s="7">
        <f>J1403-L1403</f>
        <v>85426550</v>
      </c>
      <c r="N1403" s="5">
        <v>0.45</v>
      </c>
      <c r="O1403" s="8">
        <f>M1403/(H1403+I1403+L1403)</f>
        <v>0.285659326043482</v>
      </c>
    </row>
    <row r="1404" spans="1:15" ht="12.75">
      <c r="A1404" s="9" t="s">
        <v>129</v>
      </c>
      <c r="B1404" s="10" t="s">
        <v>2869</v>
      </c>
      <c r="C1404" s="11">
        <v>601514</v>
      </c>
      <c r="D1404" s="12" t="s">
        <v>2870</v>
      </c>
      <c r="E1404" s="10">
        <v>1</v>
      </c>
      <c r="F1404" s="13">
        <v>282</v>
      </c>
      <c r="G1404" s="13">
        <v>19</v>
      </c>
      <c r="H1404" s="7">
        <v>234000</v>
      </c>
      <c r="I1404" s="7">
        <v>1797000</v>
      </c>
      <c r="J1404" s="7">
        <v>1893000</v>
      </c>
      <c r="K1404" s="7">
        <f>J1404/F1404</f>
        <v>6712.765957446809</v>
      </c>
      <c r="L1404" s="17">
        <f>J1404*N1404</f>
        <v>851850</v>
      </c>
      <c r="M1404" s="17">
        <f>J1404-L1404</f>
        <v>1041150</v>
      </c>
      <c r="N1404" s="5">
        <v>0.45</v>
      </c>
      <c r="O1404" s="8">
        <f>M1404/(H1404+I1404+L1404)</f>
        <v>0.3611530256516988</v>
      </c>
    </row>
    <row r="1405" spans="1:15" ht="12.75">
      <c r="A1405" s="9" t="s">
        <v>187</v>
      </c>
      <c r="B1405" s="10" t="s">
        <v>2871</v>
      </c>
      <c r="C1405" s="11">
        <v>604800</v>
      </c>
      <c r="D1405" s="12" t="s">
        <v>2872</v>
      </c>
      <c r="E1405" s="10">
        <v>14</v>
      </c>
      <c r="F1405" s="13">
        <v>5940</v>
      </c>
      <c r="G1405" s="10">
        <v>260</v>
      </c>
      <c r="H1405" s="7">
        <v>10776000</v>
      </c>
      <c r="I1405" s="7">
        <v>45914000</v>
      </c>
      <c r="J1405" s="7">
        <v>39834000</v>
      </c>
      <c r="K1405" s="7">
        <f>J1405/F1405</f>
        <v>6706.060606060606</v>
      </c>
      <c r="L1405" s="7">
        <f>N1405*J1405</f>
        <v>17925300</v>
      </c>
      <c r="M1405" s="7">
        <f>J1405-L1405</f>
        <v>21908700</v>
      </c>
      <c r="N1405" s="5">
        <v>0.45</v>
      </c>
      <c r="O1405" s="8">
        <f>M1405/(H1405+I1405+L1405)</f>
        <v>0.29362208555081865</v>
      </c>
    </row>
    <row r="1406" spans="1:15" ht="12.75">
      <c r="A1406" s="10" t="s">
        <v>247</v>
      </c>
      <c r="B1406" s="10" t="s">
        <v>2873</v>
      </c>
      <c r="C1406" s="11">
        <v>608880</v>
      </c>
      <c r="D1406" s="12" t="s">
        <v>2874</v>
      </c>
      <c r="E1406" s="10">
        <v>1</v>
      </c>
      <c r="F1406" s="13">
        <v>156</v>
      </c>
      <c r="G1406" s="10">
        <v>9</v>
      </c>
      <c r="H1406" s="7">
        <v>182000</v>
      </c>
      <c r="I1406" s="7">
        <v>858000</v>
      </c>
      <c r="J1406" s="7">
        <v>1046000</v>
      </c>
      <c r="K1406" s="7">
        <f>J1406/F1406</f>
        <v>6705.128205128205</v>
      </c>
      <c r="L1406" s="7">
        <f>J1406*N1406</f>
        <v>470700</v>
      </c>
      <c r="M1406" s="6">
        <f>J1406-L1406</f>
        <v>575300</v>
      </c>
      <c r="N1406" s="5">
        <v>0.45</v>
      </c>
      <c r="O1406" s="8">
        <f>M1406/(H1406+I1406+L1406)</f>
        <v>0.38081683987555437</v>
      </c>
    </row>
    <row r="1407" spans="1:15" ht="12.75">
      <c r="A1407" s="9" t="s">
        <v>77</v>
      </c>
      <c r="B1407" s="10" t="s">
        <v>2875</v>
      </c>
      <c r="C1407" s="11">
        <v>602252</v>
      </c>
      <c r="D1407" s="12" t="s">
        <v>2876</v>
      </c>
      <c r="E1407" s="10">
        <v>1</v>
      </c>
      <c r="F1407" s="10">
        <v>447</v>
      </c>
      <c r="G1407" s="10">
        <v>20</v>
      </c>
      <c r="H1407" s="28">
        <v>234000</v>
      </c>
      <c r="I1407" s="28">
        <v>2048000</v>
      </c>
      <c r="J1407" s="28">
        <v>2993000</v>
      </c>
      <c r="K1407" s="7">
        <f>J1407/F1407</f>
        <v>6695.749440715884</v>
      </c>
      <c r="L1407" s="28">
        <f>N1407*J1407</f>
        <v>1346850</v>
      </c>
      <c r="M1407" s="17">
        <f>J1407-L1407</f>
        <v>1646150</v>
      </c>
      <c r="N1407" s="5">
        <v>0.45</v>
      </c>
      <c r="O1407" s="8">
        <f>M1407/(H1407+I1407+L1407)</f>
        <v>0.45362856001212504</v>
      </c>
    </row>
    <row r="1408" spans="1:15" ht="12.75">
      <c r="A1408" s="9" t="s">
        <v>103</v>
      </c>
      <c r="B1408" s="10" t="s">
        <v>2877</v>
      </c>
      <c r="C1408" s="11">
        <v>602027</v>
      </c>
      <c r="D1408" s="12" t="s">
        <v>2878</v>
      </c>
      <c r="E1408" s="10">
        <v>1</v>
      </c>
      <c r="F1408" s="13">
        <v>204</v>
      </c>
      <c r="G1408" s="13">
        <v>11</v>
      </c>
      <c r="H1408" s="7">
        <v>101000</v>
      </c>
      <c r="I1408" s="7">
        <v>659000</v>
      </c>
      <c r="J1408" s="7">
        <v>1362000</v>
      </c>
      <c r="K1408" s="7">
        <f>J1408/F1408</f>
        <v>6676.470588235294</v>
      </c>
      <c r="L1408" s="7">
        <f>N1408*J1408</f>
        <v>612900</v>
      </c>
      <c r="M1408" s="7">
        <f>J1408-L1408</f>
        <v>749100</v>
      </c>
      <c r="N1408" s="5">
        <v>0.45</v>
      </c>
      <c r="O1408" s="8">
        <f>M1408/(H1408+I1408+L1408)</f>
        <v>0.5456333309053828</v>
      </c>
    </row>
    <row r="1409" spans="1:15" ht="12.75">
      <c r="A1409" s="9" t="s">
        <v>42</v>
      </c>
      <c r="B1409" s="10" t="s">
        <v>2879</v>
      </c>
      <c r="C1409" s="11">
        <v>620640</v>
      </c>
      <c r="D1409" s="12" t="s">
        <v>2880</v>
      </c>
      <c r="E1409" s="10">
        <v>8</v>
      </c>
      <c r="F1409" s="13">
        <v>3648</v>
      </c>
      <c r="G1409" s="10">
        <v>182</v>
      </c>
      <c r="H1409" s="7">
        <v>5236000</v>
      </c>
      <c r="I1409" s="7">
        <v>28190000</v>
      </c>
      <c r="J1409" s="7">
        <v>24349000</v>
      </c>
      <c r="K1409" s="7">
        <f>J1409/F1409</f>
        <v>6674.616228070176</v>
      </c>
      <c r="L1409" s="7">
        <f>J1409*N1409</f>
        <v>10957050</v>
      </c>
      <c r="M1409" s="7">
        <f>J1409-L1409</f>
        <v>13391950</v>
      </c>
      <c r="N1409" s="5">
        <v>0.45</v>
      </c>
      <c r="O1409" s="8">
        <f>M1409/(H1409+I1409+L1409)</f>
        <v>0.3017356851320493</v>
      </c>
    </row>
    <row r="1410" spans="1:15" ht="12.75">
      <c r="A1410" s="5" t="s">
        <v>108</v>
      </c>
      <c r="B1410" s="10" t="s">
        <v>2881</v>
      </c>
      <c r="C1410" s="11">
        <v>601665</v>
      </c>
      <c r="D1410" s="12" t="s">
        <v>2882</v>
      </c>
      <c r="E1410" s="10">
        <v>1</v>
      </c>
      <c r="F1410" s="10">
        <v>566</v>
      </c>
      <c r="G1410" s="10">
        <v>24</v>
      </c>
      <c r="H1410" s="28">
        <v>1020000</v>
      </c>
      <c r="I1410" s="28">
        <v>2123000</v>
      </c>
      <c r="J1410" s="28">
        <v>3762000</v>
      </c>
      <c r="K1410" s="7">
        <f>J1410/F1410</f>
        <v>6646.643109540636</v>
      </c>
      <c r="L1410" s="7">
        <f>N1410*J1410</f>
        <v>1692900</v>
      </c>
      <c r="M1410" s="17">
        <f>J1410-L1410</f>
        <v>2069100</v>
      </c>
      <c r="N1410" s="5">
        <v>0.45</v>
      </c>
      <c r="O1410" s="8">
        <f>M1410/(H1410+I1410+L1410)</f>
        <v>0.42786244545999713</v>
      </c>
    </row>
    <row r="1411" spans="1:15" ht="12.75">
      <c r="A1411" s="20" t="s">
        <v>91</v>
      </c>
      <c r="B1411" s="20" t="s">
        <v>2883</v>
      </c>
      <c r="C1411" s="21">
        <v>618120</v>
      </c>
      <c r="D1411" s="22" t="s">
        <v>2884</v>
      </c>
      <c r="E1411" s="20">
        <v>1</v>
      </c>
      <c r="F1411" s="23">
        <v>217</v>
      </c>
      <c r="G1411" s="20">
        <v>9</v>
      </c>
      <c r="H1411" s="7">
        <v>193000</v>
      </c>
      <c r="I1411" s="7">
        <v>707000</v>
      </c>
      <c r="J1411" s="7">
        <v>1439000</v>
      </c>
      <c r="K1411" s="7">
        <f>J1411/F1411</f>
        <v>6631.3364055299535</v>
      </c>
      <c r="L1411" s="6">
        <f>J1411*N1411</f>
        <v>647550</v>
      </c>
      <c r="M1411" s="6">
        <f>J1411-L1411</f>
        <v>791450</v>
      </c>
      <c r="N1411" s="5">
        <v>0.45</v>
      </c>
      <c r="O1411" s="8">
        <f>M1411/(H1411+I1411+L1411)</f>
        <v>0.5114212787955155</v>
      </c>
    </row>
    <row r="1412" spans="1:15" ht="12.75">
      <c r="A1412" s="9" t="s">
        <v>187</v>
      </c>
      <c r="B1412" s="10" t="s">
        <v>2885</v>
      </c>
      <c r="C1412" s="11">
        <v>613140</v>
      </c>
      <c r="D1412" s="12" t="s">
        <v>2886</v>
      </c>
      <c r="E1412" s="10">
        <v>16</v>
      </c>
      <c r="F1412" s="13">
        <v>8880</v>
      </c>
      <c r="G1412" s="10">
        <v>382</v>
      </c>
      <c r="H1412" s="7">
        <v>14165000</v>
      </c>
      <c r="I1412" s="7">
        <v>68863000</v>
      </c>
      <c r="J1412" s="7">
        <v>58822000</v>
      </c>
      <c r="K1412" s="7">
        <f>J1412/F1412</f>
        <v>6624.0990990990995</v>
      </c>
      <c r="L1412" s="7">
        <f>N1412*J1412</f>
        <v>26469900</v>
      </c>
      <c r="M1412" s="7">
        <f>J1412-L1412</f>
        <v>32352100</v>
      </c>
      <c r="N1412" s="5">
        <v>0.45</v>
      </c>
      <c r="O1412" s="8">
        <f>M1412/(H1412+I1412+L1412)</f>
        <v>0.2954586343665038</v>
      </c>
    </row>
    <row r="1413" spans="1:15" ht="12.75">
      <c r="A1413" s="9" t="s">
        <v>16</v>
      </c>
      <c r="B1413" s="10" t="s">
        <v>2887</v>
      </c>
      <c r="C1413" s="11">
        <v>602443</v>
      </c>
      <c r="D1413" s="12" t="s">
        <v>2888</v>
      </c>
      <c r="E1413" s="10">
        <v>1</v>
      </c>
      <c r="F1413" s="13">
        <v>927</v>
      </c>
      <c r="G1413" s="13">
        <v>57</v>
      </c>
      <c r="H1413" s="7">
        <v>0</v>
      </c>
      <c r="I1413" s="7">
        <v>4596000</v>
      </c>
      <c r="J1413" s="7">
        <v>6135000</v>
      </c>
      <c r="K1413" s="7">
        <f>J1413/F1413</f>
        <v>6618.122977346278</v>
      </c>
      <c r="L1413" s="7">
        <f>N1413*J1413</f>
        <v>2760750</v>
      </c>
      <c r="M1413" s="7">
        <f>J1413-L1413</f>
        <v>3374250</v>
      </c>
      <c r="N1413" s="5">
        <v>0.45</v>
      </c>
      <c r="O1413" s="8">
        <f>M1413/(H1413+I1413+L1413)</f>
        <v>0.4586604139055969</v>
      </c>
    </row>
    <row r="1414" spans="1:15" ht="12.75">
      <c r="A1414" s="9" t="s">
        <v>129</v>
      </c>
      <c r="B1414" s="42" t="s">
        <v>2889</v>
      </c>
      <c r="C1414" s="43">
        <v>602013</v>
      </c>
      <c r="D1414" s="44" t="s">
        <v>2890</v>
      </c>
      <c r="E1414" s="42">
        <v>1</v>
      </c>
      <c r="F1414" s="45">
        <v>766</v>
      </c>
      <c r="G1414" s="45">
        <v>41</v>
      </c>
      <c r="H1414" s="7">
        <v>198000</v>
      </c>
      <c r="I1414" s="7">
        <v>2176000</v>
      </c>
      <c r="J1414" s="7">
        <v>5068000</v>
      </c>
      <c r="K1414" s="7">
        <f>J1414/F1414</f>
        <v>6616.187989556136</v>
      </c>
      <c r="L1414" s="17">
        <f>J1414*N1414</f>
        <v>2280600</v>
      </c>
      <c r="M1414" s="17">
        <f>J1414-L1414</f>
        <v>2787400</v>
      </c>
      <c r="N1414" s="5">
        <v>0.45</v>
      </c>
      <c r="O1414" s="8">
        <f>M1414/(H1414+I1414+L1414)</f>
        <v>0.598848450994715</v>
      </c>
    </row>
    <row r="1415" spans="1:15" ht="12.75">
      <c r="A1415" s="9" t="s">
        <v>157</v>
      </c>
      <c r="B1415" s="10" t="s">
        <v>2891</v>
      </c>
      <c r="C1415" s="11">
        <v>631920</v>
      </c>
      <c r="D1415" s="12" t="s">
        <v>2892</v>
      </c>
      <c r="E1415" s="10">
        <v>1</v>
      </c>
      <c r="F1415" s="13">
        <v>79</v>
      </c>
      <c r="G1415" s="10">
        <v>4</v>
      </c>
      <c r="H1415" s="28">
        <v>208000</v>
      </c>
      <c r="I1415" s="28">
        <v>568000</v>
      </c>
      <c r="J1415" s="28">
        <v>522000</v>
      </c>
      <c r="K1415" s="7">
        <f>J1415/F1415</f>
        <v>6607.594936708861</v>
      </c>
      <c r="L1415" s="28">
        <f>J1415*N1415</f>
        <v>234900</v>
      </c>
      <c r="M1415" s="28">
        <f>J1415-L1415</f>
        <v>287100</v>
      </c>
      <c r="N1415" s="5">
        <v>0.45</v>
      </c>
      <c r="O1415" s="8">
        <f>M1415/(H1415+I1415+L1415)</f>
        <v>0.2840043525571273</v>
      </c>
    </row>
    <row r="1416" spans="1:15" ht="12.75">
      <c r="A1416" s="2" t="s">
        <v>19</v>
      </c>
      <c r="B1416" s="14" t="s">
        <v>2893</v>
      </c>
      <c r="C1416" s="14">
        <v>605010</v>
      </c>
      <c r="D1416" s="15" t="s">
        <v>2894</v>
      </c>
      <c r="E1416" s="5">
        <v>2</v>
      </c>
      <c r="F1416" s="5">
        <v>132</v>
      </c>
      <c r="G1416" s="5">
        <v>10</v>
      </c>
      <c r="H1416" s="6">
        <v>244000</v>
      </c>
      <c r="I1416" s="6">
        <v>1321000</v>
      </c>
      <c r="J1416" s="6">
        <v>872000</v>
      </c>
      <c r="K1416" s="7">
        <f>J1416/F1416</f>
        <v>6606.060606060606</v>
      </c>
      <c r="L1416" s="6">
        <f>J1416*N1416</f>
        <v>392400</v>
      </c>
      <c r="M1416" s="6">
        <f>J1416-L1416</f>
        <v>479600</v>
      </c>
      <c r="N1416" s="5">
        <v>0.45</v>
      </c>
      <c r="O1416" s="8">
        <f>M1416/(H1416+I1416+L1416)</f>
        <v>0.24501890262593237</v>
      </c>
    </row>
    <row r="1417" spans="1:15" ht="12.75">
      <c r="A1417" s="2" t="s">
        <v>60</v>
      </c>
      <c r="B1417" s="3" t="s">
        <v>2895</v>
      </c>
      <c r="C1417" s="3">
        <v>636940</v>
      </c>
      <c r="D1417" s="4" t="s">
        <v>2896</v>
      </c>
      <c r="E1417" s="16">
        <v>4</v>
      </c>
      <c r="F1417" s="16">
        <v>531</v>
      </c>
      <c r="G1417" s="16">
        <v>32</v>
      </c>
      <c r="H1417" s="17">
        <v>284000</v>
      </c>
      <c r="I1417" s="17">
        <v>5911000</v>
      </c>
      <c r="J1417" s="17">
        <v>3506000</v>
      </c>
      <c r="K1417" s="7">
        <f>J1417/F1417</f>
        <v>6602.636534839925</v>
      </c>
      <c r="L1417" s="6">
        <f>J1417*N1417</f>
        <v>1577700</v>
      </c>
      <c r="M1417" s="6">
        <f>J1417-L1417</f>
        <v>1928300</v>
      </c>
      <c r="N1417" s="5">
        <v>0.45</v>
      </c>
      <c r="O1417" s="8">
        <f>M1417/(H1417+I1417+L1417)</f>
        <v>0.24808625059503134</v>
      </c>
    </row>
    <row r="1418" spans="1:15" ht="12.75">
      <c r="A1418" s="9" t="s">
        <v>123</v>
      </c>
      <c r="B1418" s="10" t="s">
        <v>2897</v>
      </c>
      <c r="C1418" s="11">
        <v>602084</v>
      </c>
      <c r="D1418" s="12" t="s">
        <v>2898</v>
      </c>
      <c r="E1418" s="10">
        <v>1</v>
      </c>
      <c r="F1418" s="13">
        <v>1079</v>
      </c>
      <c r="G1418" s="13">
        <v>56</v>
      </c>
      <c r="H1418" s="7">
        <v>647000</v>
      </c>
      <c r="I1418" s="7">
        <v>3751000</v>
      </c>
      <c r="J1418" s="7">
        <v>7110000</v>
      </c>
      <c r="K1418" s="7">
        <f>J1418/F1418</f>
        <v>6589.434661723818</v>
      </c>
      <c r="L1418" s="7">
        <f>N1418*J1418</f>
        <v>3199500</v>
      </c>
      <c r="M1418" s="7">
        <f>J1418-L1418</f>
        <v>3910500</v>
      </c>
      <c r="N1418" s="5">
        <v>0.45</v>
      </c>
      <c r="O1418" s="8">
        <f>M1418/(H1418+I1418+L1418)</f>
        <v>0.5147087857847976</v>
      </c>
    </row>
    <row r="1419" spans="1:15" ht="12.75">
      <c r="A1419" s="9" t="s">
        <v>187</v>
      </c>
      <c r="B1419" s="10" t="s">
        <v>2899</v>
      </c>
      <c r="C1419" s="11">
        <v>602221</v>
      </c>
      <c r="D1419" s="12" t="s">
        <v>2900</v>
      </c>
      <c r="E1419" s="10">
        <v>1</v>
      </c>
      <c r="F1419" s="13">
        <v>468</v>
      </c>
      <c r="G1419" s="10">
        <v>19</v>
      </c>
      <c r="H1419" s="7">
        <v>984000</v>
      </c>
      <c r="I1419" s="7">
        <v>1133000</v>
      </c>
      <c r="J1419" s="7">
        <v>3081000</v>
      </c>
      <c r="K1419" s="7">
        <f>J1419/F1419</f>
        <v>6583.333333333333</v>
      </c>
      <c r="L1419" s="7">
        <f>N1419*J1419</f>
        <v>1386450</v>
      </c>
      <c r="M1419" s="7">
        <f>J1419-L1419</f>
        <v>1694550</v>
      </c>
      <c r="N1419" s="5">
        <v>0.45</v>
      </c>
      <c r="O1419" s="8">
        <f>M1419/(H1419+I1419+L1419)</f>
        <v>0.48368037220454124</v>
      </c>
    </row>
    <row r="1420" spans="1:15" ht="12.75">
      <c r="A1420" s="9" t="s">
        <v>182</v>
      </c>
      <c r="B1420" s="10" t="s">
        <v>2901</v>
      </c>
      <c r="C1420" s="11">
        <v>601948</v>
      </c>
      <c r="D1420" s="12" t="s">
        <v>2902</v>
      </c>
      <c r="E1420" s="10">
        <v>1</v>
      </c>
      <c r="F1420" s="13">
        <v>241</v>
      </c>
      <c r="G1420" s="13">
        <v>8</v>
      </c>
      <c r="H1420" s="7">
        <v>375000</v>
      </c>
      <c r="I1420" s="7">
        <v>1488000</v>
      </c>
      <c r="J1420" s="7">
        <v>1584000</v>
      </c>
      <c r="K1420" s="7">
        <f>J1420/F1420</f>
        <v>6572.614107883817</v>
      </c>
      <c r="L1420" s="7">
        <f>N1420*J1420</f>
        <v>712800</v>
      </c>
      <c r="M1420" s="7">
        <f>J1420-L1420</f>
        <v>871200</v>
      </c>
      <c r="N1420" s="5">
        <v>0.45</v>
      </c>
      <c r="O1420" s="8">
        <f>M1420/(H1420+I1420+L1420)</f>
        <v>0.3382250174703005</v>
      </c>
    </row>
    <row r="1421" spans="1:15" ht="12.75">
      <c r="A1421" s="9" t="s">
        <v>120</v>
      </c>
      <c r="B1421" s="10" t="s">
        <v>2903</v>
      </c>
      <c r="C1421" s="11">
        <v>601653</v>
      </c>
      <c r="D1421" s="12" t="s">
        <v>2904</v>
      </c>
      <c r="E1421" s="10">
        <v>1</v>
      </c>
      <c r="F1421" s="13">
        <v>1426</v>
      </c>
      <c r="G1421" s="13">
        <v>61</v>
      </c>
      <c r="H1421" s="7">
        <v>1199000</v>
      </c>
      <c r="I1421" s="7">
        <v>5342000</v>
      </c>
      <c r="J1421" s="7">
        <v>9371000</v>
      </c>
      <c r="K1421" s="7">
        <f>J1421/F1421</f>
        <v>6571.528751753156</v>
      </c>
      <c r="L1421" s="7">
        <f>N1421*J1421</f>
        <v>4216950</v>
      </c>
      <c r="M1421" s="7">
        <f>J1421-L1421</f>
        <v>5154050</v>
      </c>
      <c r="N1421" s="5">
        <v>0.45</v>
      </c>
      <c r="O1421" s="8">
        <f>M1421/(H1421+I1421+L1421)</f>
        <v>0.4790922062288819</v>
      </c>
    </row>
    <row r="1422" spans="1:15" ht="12.75">
      <c r="A1422" s="9" t="s">
        <v>182</v>
      </c>
      <c r="B1422" s="10" t="s">
        <v>2905</v>
      </c>
      <c r="C1422" s="11">
        <v>618060</v>
      </c>
      <c r="D1422" s="12" t="s">
        <v>2906</v>
      </c>
      <c r="E1422" s="10">
        <v>8</v>
      </c>
      <c r="F1422" s="13">
        <v>14522</v>
      </c>
      <c r="G1422" s="13">
        <v>620</v>
      </c>
      <c r="H1422" s="7">
        <v>23871000</v>
      </c>
      <c r="I1422" s="7">
        <v>159762000</v>
      </c>
      <c r="J1422" s="7">
        <v>95352000</v>
      </c>
      <c r="K1422" s="7">
        <f>J1422/F1422</f>
        <v>6566.037735849057</v>
      </c>
      <c r="L1422" s="7">
        <f>N1422*J1422</f>
        <v>42908400</v>
      </c>
      <c r="M1422" s="7">
        <f>J1422-L1422</f>
        <v>52443600</v>
      </c>
      <c r="N1422" s="5">
        <v>0.45</v>
      </c>
      <c r="O1422" s="8">
        <f>M1422/(H1422+I1422+L1422)</f>
        <v>0.2314967595326947</v>
      </c>
    </row>
    <row r="1423" spans="1:15" ht="12.75">
      <c r="A1423" s="9" t="s">
        <v>126</v>
      </c>
      <c r="B1423" s="10" t="s">
        <v>2907</v>
      </c>
      <c r="C1423" s="11">
        <v>631350</v>
      </c>
      <c r="D1423" s="12" t="s">
        <v>2908</v>
      </c>
      <c r="E1423" s="10">
        <v>1</v>
      </c>
      <c r="F1423" s="13">
        <v>184</v>
      </c>
      <c r="G1423" s="10">
        <v>9</v>
      </c>
      <c r="H1423" s="7">
        <v>626000</v>
      </c>
      <c r="I1423" s="7">
        <v>1167000</v>
      </c>
      <c r="J1423" s="7">
        <v>1208000</v>
      </c>
      <c r="K1423" s="7">
        <f>J1423/F1423</f>
        <v>6565.217391304348</v>
      </c>
      <c r="L1423" s="7">
        <f>N1423*J1423</f>
        <v>543600</v>
      </c>
      <c r="M1423" s="7">
        <f>J1423-L1423</f>
        <v>664400</v>
      </c>
      <c r="N1423" s="5">
        <v>0.45</v>
      </c>
      <c r="O1423" s="8">
        <f>M1423/(H1423+I1423+L1423)</f>
        <v>0.28434477445861506</v>
      </c>
    </row>
    <row r="1424" spans="1:15" ht="12.75">
      <c r="A1424" s="2" t="s">
        <v>48</v>
      </c>
      <c r="B1424" s="14" t="s">
        <v>2909</v>
      </c>
      <c r="C1424" s="3">
        <v>602414</v>
      </c>
      <c r="D1424" s="4" t="s">
        <v>2910</v>
      </c>
      <c r="E1424" s="16">
        <v>1</v>
      </c>
      <c r="F1424" s="16">
        <v>236</v>
      </c>
      <c r="G1424" s="16">
        <v>11</v>
      </c>
      <c r="H1424" s="6">
        <v>68000</v>
      </c>
      <c r="I1424" s="6">
        <v>818000</v>
      </c>
      <c r="J1424" s="6">
        <v>1549000</v>
      </c>
      <c r="K1424" s="7">
        <f>J1424/F1424</f>
        <v>6563.559322033899</v>
      </c>
      <c r="L1424" s="6">
        <f>J1424*N1424</f>
        <v>697050</v>
      </c>
      <c r="M1424" s="6">
        <f>J1424-L1424</f>
        <v>851950</v>
      </c>
      <c r="N1424" s="5">
        <v>0.45</v>
      </c>
      <c r="O1424" s="8">
        <f>M1424/(H1424+I1424+L1424)</f>
        <v>0.5381699883136982</v>
      </c>
    </row>
    <row r="1425" spans="1:15" ht="12.75">
      <c r="A1425" s="9" t="s">
        <v>77</v>
      </c>
      <c r="B1425" s="10" t="s">
        <v>2911</v>
      </c>
      <c r="C1425" s="11">
        <v>601832</v>
      </c>
      <c r="D1425" s="12" t="s">
        <v>2912</v>
      </c>
      <c r="E1425" s="10">
        <v>1</v>
      </c>
      <c r="F1425" s="10">
        <v>645</v>
      </c>
      <c r="G1425" s="10">
        <v>27</v>
      </c>
      <c r="H1425" s="28">
        <v>227000</v>
      </c>
      <c r="I1425" s="28">
        <v>1718000</v>
      </c>
      <c r="J1425" s="28">
        <v>4217000</v>
      </c>
      <c r="K1425" s="7">
        <f>J1425/F1425</f>
        <v>6537.984496124031</v>
      </c>
      <c r="L1425" s="28">
        <f>N1425*J1425</f>
        <v>1897650</v>
      </c>
      <c r="M1425" s="17">
        <f>J1425-L1425</f>
        <v>2319350</v>
      </c>
      <c r="N1425" s="5">
        <v>0.45</v>
      </c>
      <c r="O1425" s="8">
        <f>M1425/(H1425+I1425+L1425)</f>
        <v>0.6035808621654327</v>
      </c>
    </row>
    <row r="1426" spans="1:15" ht="12.75">
      <c r="A1426" s="9" t="s">
        <v>86</v>
      </c>
      <c r="B1426" s="10" t="s">
        <v>2913</v>
      </c>
      <c r="C1426" s="11">
        <v>601917</v>
      </c>
      <c r="D1426" s="12" t="s">
        <v>2914</v>
      </c>
      <c r="E1426" s="10">
        <v>1</v>
      </c>
      <c r="F1426" s="13">
        <v>405</v>
      </c>
      <c r="G1426" s="13">
        <v>21</v>
      </c>
      <c r="H1426" s="7">
        <v>267000</v>
      </c>
      <c r="I1426" s="7">
        <v>1643000</v>
      </c>
      <c r="J1426" s="7">
        <v>2646000</v>
      </c>
      <c r="K1426" s="7">
        <f>J1426/F1426</f>
        <v>6533.333333333333</v>
      </c>
      <c r="L1426" s="7">
        <f>N1426*J1426</f>
        <v>1190700</v>
      </c>
      <c r="M1426" s="7">
        <f>J1426-L1426</f>
        <v>1455300</v>
      </c>
      <c r="N1426" s="5">
        <v>0.45</v>
      </c>
      <c r="O1426" s="8">
        <f>M1426/(H1426+I1426+L1426)</f>
        <v>0.46934563163156706</v>
      </c>
    </row>
    <row r="1427" spans="1:15" ht="12.75">
      <c r="A1427" s="9" t="s">
        <v>126</v>
      </c>
      <c r="B1427" s="10" t="s">
        <v>2915</v>
      </c>
      <c r="C1427" s="11">
        <v>605250</v>
      </c>
      <c r="D1427" s="12" t="s">
        <v>2916</v>
      </c>
      <c r="E1427" s="10">
        <v>1</v>
      </c>
      <c r="F1427" s="13">
        <v>17</v>
      </c>
      <c r="G1427" s="10">
        <v>0</v>
      </c>
      <c r="H1427" s="7">
        <v>29000</v>
      </c>
      <c r="I1427" s="7">
        <v>109000</v>
      </c>
      <c r="J1427" s="7">
        <v>111000</v>
      </c>
      <c r="K1427" s="7">
        <f>J1427/F1427</f>
        <v>6529.411764705882</v>
      </c>
      <c r="L1427" s="7">
        <f>N1427*J1427</f>
        <v>49950</v>
      </c>
      <c r="M1427" s="7">
        <f>J1427-L1427</f>
        <v>61050</v>
      </c>
      <c r="N1427" s="5">
        <v>0.45</v>
      </c>
      <c r="O1427" s="8">
        <f>M1427/(H1427+I1427+L1427)</f>
        <v>0.32482043096568236</v>
      </c>
    </row>
    <row r="1428" spans="1:15" ht="12.75">
      <c r="A1428" s="9" t="s">
        <v>86</v>
      </c>
      <c r="B1428" s="10" t="s">
        <v>2917</v>
      </c>
      <c r="C1428" s="11">
        <v>601586</v>
      </c>
      <c r="D1428" s="12" t="s">
        <v>2918</v>
      </c>
      <c r="E1428" s="10">
        <v>1</v>
      </c>
      <c r="F1428" s="13">
        <v>285</v>
      </c>
      <c r="G1428" s="13">
        <v>12</v>
      </c>
      <c r="H1428" s="7">
        <v>183000</v>
      </c>
      <c r="I1428" s="7">
        <v>1155000</v>
      </c>
      <c r="J1428" s="7">
        <v>1857000</v>
      </c>
      <c r="K1428" s="7">
        <f>J1428/F1428</f>
        <v>6515.789473684211</v>
      </c>
      <c r="L1428" s="7">
        <f>N1428*J1428</f>
        <v>835650</v>
      </c>
      <c r="M1428" s="7">
        <f>J1428-L1428</f>
        <v>1021350</v>
      </c>
      <c r="N1428" s="5">
        <v>0.45</v>
      </c>
      <c r="O1428" s="8">
        <f>M1428/(H1428+I1428+L1428)</f>
        <v>0.4698778552204817</v>
      </c>
    </row>
    <row r="1429" spans="1:15" ht="12.75">
      <c r="A1429" s="2" t="s">
        <v>48</v>
      </c>
      <c r="B1429" s="3" t="s">
        <v>2919</v>
      </c>
      <c r="C1429" s="3">
        <v>602267</v>
      </c>
      <c r="D1429" s="4" t="s">
        <v>2920</v>
      </c>
      <c r="E1429" s="16">
        <v>1</v>
      </c>
      <c r="F1429" s="16">
        <v>86</v>
      </c>
      <c r="G1429" s="16">
        <v>4</v>
      </c>
      <c r="H1429" s="6">
        <v>61000</v>
      </c>
      <c r="I1429" s="6">
        <v>269000</v>
      </c>
      <c r="J1429" s="6">
        <v>560000</v>
      </c>
      <c r="K1429" s="7">
        <f>J1429/F1429</f>
        <v>6511.627906976744</v>
      </c>
      <c r="L1429" s="6">
        <f>J1429*N1429</f>
        <v>252000</v>
      </c>
      <c r="M1429" s="6">
        <f>J1429-L1429</f>
        <v>308000</v>
      </c>
      <c r="N1429" s="5">
        <v>0.45</v>
      </c>
      <c r="O1429" s="8">
        <f>M1429/(H1429+I1429+L1429)</f>
        <v>0.5292096219931272</v>
      </c>
    </row>
    <row r="1430" spans="1:15" ht="12.75">
      <c r="A1430" s="9" t="s">
        <v>132</v>
      </c>
      <c r="B1430" s="10" t="s">
        <v>545</v>
      </c>
      <c r="C1430" s="11">
        <v>618840</v>
      </c>
      <c r="D1430" s="12" t="s">
        <v>2921</v>
      </c>
      <c r="E1430" s="10">
        <v>4</v>
      </c>
      <c r="F1430" s="13">
        <v>2623</v>
      </c>
      <c r="G1430" s="10">
        <v>115</v>
      </c>
      <c r="H1430" s="7">
        <v>2224000</v>
      </c>
      <c r="I1430" s="7">
        <v>34156000</v>
      </c>
      <c r="J1430" s="7">
        <v>17061000</v>
      </c>
      <c r="K1430" s="7">
        <f>J1430/F1430</f>
        <v>6504.38429279451</v>
      </c>
      <c r="L1430" s="7">
        <f>N1430*J1430</f>
        <v>7677450</v>
      </c>
      <c r="M1430" s="7">
        <f>J1430-L1430</f>
        <v>9383550</v>
      </c>
      <c r="N1430" s="5">
        <v>0.45</v>
      </c>
      <c r="O1430" s="8">
        <f>M1430/(H1430+I1430+L1430)</f>
        <v>0.2129844101281395</v>
      </c>
    </row>
    <row r="1431" spans="1:15" ht="12.75">
      <c r="A1431" s="9" t="s">
        <v>123</v>
      </c>
      <c r="B1431" s="10" t="s">
        <v>2922</v>
      </c>
      <c r="C1431" s="11">
        <v>602288</v>
      </c>
      <c r="D1431" s="12" t="s">
        <v>2923</v>
      </c>
      <c r="E1431" s="10">
        <v>1</v>
      </c>
      <c r="F1431" s="13">
        <v>817</v>
      </c>
      <c r="G1431" s="13">
        <v>61</v>
      </c>
      <c r="H1431" s="7">
        <v>569000</v>
      </c>
      <c r="I1431" s="7">
        <v>1777000</v>
      </c>
      <c r="J1431" s="7">
        <v>5308000</v>
      </c>
      <c r="K1431" s="7">
        <f>J1431/F1431</f>
        <v>6496.940024479804</v>
      </c>
      <c r="L1431" s="7">
        <f>N1431*J1431</f>
        <v>2388600</v>
      </c>
      <c r="M1431" s="7">
        <f>J1431-L1431</f>
        <v>2919400</v>
      </c>
      <c r="N1431" s="5">
        <v>0.45</v>
      </c>
      <c r="O1431" s="8">
        <f>M1431/(H1431+I1431+L1431)</f>
        <v>0.61660963967389</v>
      </c>
    </row>
    <row r="1432" spans="1:15" ht="12.75">
      <c r="A1432" s="9" t="s">
        <v>132</v>
      </c>
      <c r="B1432" s="10" t="s">
        <v>2924</v>
      </c>
      <c r="C1432" s="11">
        <v>602001</v>
      </c>
      <c r="D1432" s="12" t="s">
        <v>2925</v>
      </c>
      <c r="E1432" s="10">
        <v>1</v>
      </c>
      <c r="F1432" s="13">
        <v>763</v>
      </c>
      <c r="G1432" s="10">
        <v>29</v>
      </c>
      <c r="H1432" s="7">
        <v>683000</v>
      </c>
      <c r="I1432" s="7">
        <v>1030000</v>
      </c>
      <c r="J1432" s="7">
        <v>4955000</v>
      </c>
      <c r="K1432" s="7">
        <f>J1432/F1432</f>
        <v>6494.1022280471825</v>
      </c>
      <c r="L1432" s="7">
        <f>N1432*J1432</f>
        <v>2229750</v>
      </c>
      <c r="M1432" s="7">
        <f>J1432-L1432</f>
        <v>2725250</v>
      </c>
      <c r="N1432" s="5">
        <v>0.45</v>
      </c>
      <c r="O1432" s="8">
        <f>M1432/(H1432+I1432+L1432)</f>
        <v>0.6912053769577072</v>
      </c>
    </row>
    <row r="1433" spans="1:15" ht="12.75">
      <c r="A1433" s="9" t="s">
        <v>123</v>
      </c>
      <c r="B1433" s="10" t="s">
        <v>2926</v>
      </c>
      <c r="C1433" s="11">
        <v>602068</v>
      </c>
      <c r="D1433" s="12" t="s">
        <v>2927</v>
      </c>
      <c r="E1433" s="10">
        <v>1</v>
      </c>
      <c r="F1433" s="13">
        <v>530</v>
      </c>
      <c r="G1433" s="13">
        <v>25</v>
      </c>
      <c r="H1433" s="7">
        <v>322000</v>
      </c>
      <c r="I1433" s="7">
        <v>1934000</v>
      </c>
      <c r="J1433" s="7">
        <v>3435000</v>
      </c>
      <c r="K1433" s="7">
        <f>J1433/F1433</f>
        <v>6481.132075471698</v>
      </c>
      <c r="L1433" s="7">
        <f>N1433*J1433</f>
        <v>1545750</v>
      </c>
      <c r="M1433" s="7">
        <f>J1433-L1433</f>
        <v>1889250</v>
      </c>
      <c r="N1433" s="5">
        <v>0.45</v>
      </c>
      <c r="O1433" s="8">
        <f>M1433/(H1433+I1433+L1433)</f>
        <v>0.49694219767212466</v>
      </c>
    </row>
    <row r="1434" spans="1:15" ht="12.75">
      <c r="A1434" s="9" t="s">
        <v>187</v>
      </c>
      <c r="B1434" s="10" t="s">
        <v>2928</v>
      </c>
      <c r="C1434" s="11">
        <v>625770</v>
      </c>
      <c r="D1434" s="12" t="s">
        <v>2929</v>
      </c>
      <c r="E1434" s="10">
        <v>7</v>
      </c>
      <c r="F1434" s="13">
        <v>3940</v>
      </c>
      <c r="G1434" s="10">
        <v>188</v>
      </c>
      <c r="H1434" s="7">
        <v>5055000</v>
      </c>
      <c r="I1434" s="7">
        <v>50379000</v>
      </c>
      <c r="J1434" s="7">
        <v>25506000</v>
      </c>
      <c r="K1434" s="7">
        <f>J1434/F1434</f>
        <v>6473.604060913705</v>
      </c>
      <c r="L1434" s="7">
        <f>N1434*J1434</f>
        <v>11477700</v>
      </c>
      <c r="M1434" s="7">
        <f>J1434-L1434</f>
        <v>14028300</v>
      </c>
      <c r="N1434" s="5">
        <v>0.45</v>
      </c>
      <c r="O1434" s="8">
        <f>M1434/(H1434+I1434+L1434)</f>
        <v>0.2096539170279637</v>
      </c>
    </row>
    <row r="1435" spans="1:15" ht="12.75">
      <c r="A1435" s="9" t="s">
        <v>72</v>
      </c>
      <c r="B1435" s="10" t="s">
        <v>2930</v>
      </c>
      <c r="C1435" s="11">
        <v>602053</v>
      </c>
      <c r="D1435" s="12" t="s">
        <v>2931</v>
      </c>
      <c r="E1435" s="10">
        <v>1</v>
      </c>
      <c r="F1435" s="13">
        <v>260</v>
      </c>
      <c r="G1435" s="10">
        <v>154</v>
      </c>
      <c r="H1435" s="28">
        <v>369000</v>
      </c>
      <c r="I1435" s="28">
        <v>1281000</v>
      </c>
      <c r="J1435" s="28">
        <v>1683000</v>
      </c>
      <c r="K1435" s="7">
        <f>J1435/F1435</f>
        <v>6473.076923076923</v>
      </c>
      <c r="L1435" s="7">
        <f>N1435*J1435</f>
        <v>757350</v>
      </c>
      <c r="M1435" s="17">
        <f>J1435-L1435</f>
        <v>925650</v>
      </c>
      <c r="N1435" s="5">
        <v>0.45</v>
      </c>
      <c r="O1435" s="8">
        <f>M1435/(H1435+I1435+L1435)</f>
        <v>0.3845099383139136</v>
      </c>
    </row>
    <row r="1436" spans="1:15" ht="12.75">
      <c r="A1436" s="9" t="s">
        <v>154</v>
      </c>
      <c r="B1436" s="10" t="s">
        <v>2932</v>
      </c>
      <c r="C1436" s="11">
        <v>602426</v>
      </c>
      <c r="D1436" s="12" t="s">
        <v>2933</v>
      </c>
      <c r="E1436" s="10">
        <v>1</v>
      </c>
      <c r="F1436" s="13">
        <v>489</v>
      </c>
      <c r="G1436" s="10">
        <v>29</v>
      </c>
      <c r="H1436" s="7">
        <v>793000</v>
      </c>
      <c r="I1436" s="7">
        <v>4967000</v>
      </c>
      <c r="J1436" s="7">
        <v>3161000</v>
      </c>
      <c r="K1436" s="7">
        <f>J1436/F1436</f>
        <v>6464.212678936606</v>
      </c>
      <c r="L1436" s="7">
        <f>N1436*J1436</f>
        <v>1422450</v>
      </c>
      <c r="M1436" s="7">
        <f>J1436-L1436</f>
        <v>1738550</v>
      </c>
      <c r="N1436" s="5">
        <v>0.45</v>
      </c>
      <c r="O1436" s="8">
        <f>M1436/(H1436+I1436+L1436)</f>
        <v>0.24205528754115935</v>
      </c>
    </row>
    <row r="1437" spans="1:15" ht="12.75">
      <c r="A1437" s="9" t="s">
        <v>120</v>
      </c>
      <c r="B1437" s="10" t="s">
        <v>2934</v>
      </c>
      <c r="C1437" s="11">
        <v>602305</v>
      </c>
      <c r="D1437" s="12" t="s">
        <v>2935</v>
      </c>
      <c r="E1437" s="10">
        <v>1</v>
      </c>
      <c r="F1437" s="13">
        <v>352</v>
      </c>
      <c r="G1437" s="13">
        <v>16</v>
      </c>
      <c r="H1437" s="7">
        <v>293000</v>
      </c>
      <c r="I1437" s="7">
        <v>1345000</v>
      </c>
      <c r="J1437" s="7">
        <v>2275000</v>
      </c>
      <c r="K1437" s="7">
        <f>J1437/F1437</f>
        <v>6463.068181818182</v>
      </c>
      <c r="L1437" s="7">
        <f>N1437*J1437</f>
        <v>1023750</v>
      </c>
      <c r="M1437" s="7">
        <f>J1437-L1437</f>
        <v>1251250</v>
      </c>
      <c r="N1437" s="5">
        <v>0.45</v>
      </c>
      <c r="O1437" s="8">
        <f>M1437/(H1437+I1437+L1437)</f>
        <v>0.4700854700854701</v>
      </c>
    </row>
    <row r="1438" spans="1:15" ht="12.75">
      <c r="A1438" s="9" t="s">
        <v>213</v>
      </c>
      <c r="B1438" s="42" t="s">
        <v>2936</v>
      </c>
      <c r="C1438" s="43">
        <v>602497</v>
      </c>
      <c r="D1438" s="44" t="s">
        <v>2937</v>
      </c>
      <c r="E1438" s="42">
        <v>1</v>
      </c>
      <c r="F1438" s="45">
        <v>396</v>
      </c>
      <c r="G1438" s="42">
        <v>14</v>
      </c>
      <c r="H1438" s="7">
        <v>717000</v>
      </c>
      <c r="I1438" s="7">
        <v>530000</v>
      </c>
      <c r="J1438" s="7">
        <v>2558000</v>
      </c>
      <c r="K1438" s="7">
        <f>J1438/F1438</f>
        <v>6459.595959595959</v>
      </c>
      <c r="L1438" s="7">
        <f>J1438*N1438</f>
        <v>1151100</v>
      </c>
      <c r="M1438" s="7">
        <f>J1438-L1438</f>
        <v>1406900</v>
      </c>
      <c r="N1438" s="5">
        <v>0.45</v>
      </c>
      <c r="O1438" s="8">
        <f>M1438/(H1438+I1438+L1438)</f>
        <v>0.5866727826195738</v>
      </c>
    </row>
    <row r="1439" spans="1:15" ht="12.75">
      <c r="A1439" s="9" t="s">
        <v>126</v>
      </c>
      <c r="B1439" s="10" t="s">
        <v>2938</v>
      </c>
      <c r="C1439" s="11">
        <v>600026</v>
      </c>
      <c r="D1439" s="12" t="s">
        <v>2939</v>
      </c>
      <c r="E1439" s="10">
        <v>3</v>
      </c>
      <c r="F1439" s="13">
        <v>687</v>
      </c>
      <c r="G1439" s="10">
        <v>34</v>
      </c>
      <c r="H1439" s="7">
        <v>2127000</v>
      </c>
      <c r="I1439" s="7">
        <v>5770000</v>
      </c>
      <c r="J1439" s="7">
        <v>4427000</v>
      </c>
      <c r="K1439" s="7">
        <f>J1439/F1439</f>
        <v>6443.95924308588</v>
      </c>
      <c r="L1439" s="7">
        <f>N1439*J1439</f>
        <v>1992150</v>
      </c>
      <c r="M1439" s="7">
        <f>J1439-L1439</f>
        <v>2434850</v>
      </c>
      <c r="N1439" s="5">
        <v>0.45</v>
      </c>
      <c r="O1439" s="8">
        <f>M1439/(H1439+I1439+L1439)</f>
        <v>0.24621428535313955</v>
      </c>
    </row>
    <row r="1440" spans="1:15" ht="12.75">
      <c r="A1440" s="9" t="s">
        <v>86</v>
      </c>
      <c r="B1440" s="10" t="s">
        <v>2940</v>
      </c>
      <c r="C1440" s="11">
        <v>600032</v>
      </c>
      <c r="D1440" s="12" t="s">
        <v>2941</v>
      </c>
      <c r="E1440" s="10">
        <v>14</v>
      </c>
      <c r="F1440" s="13">
        <v>9541</v>
      </c>
      <c r="G1440" s="13">
        <v>371</v>
      </c>
      <c r="H1440" s="7">
        <v>10735000</v>
      </c>
      <c r="I1440" s="7">
        <v>80744000</v>
      </c>
      <c r="J1440" s="7">
        <v>61466000</v>
      </c>
      <c r="K1440" s="7">
        <f>J1440/F1440</f>
        <v>6442.301645529818</v>
      </c>
      <c r="L1440" s="7">
        <f>N1440*J1440</f>
        <v>27659700</v>
      </c>
      <c r="M1440" s="7">
        <f>J1440-L1440</f>
        <v>33806300</v>
      </c>
      <c r="N1440" s="5">
        <v>0.45</v>
      </c>
      <c r="O1440" s="8">
        <f>M1440/(H1440+I1440+L1440)</f>
        <v>0.2837558240941021</v>
      </c>
    </row>
    <row r="1441" spans="1:15" ht="12.75">
      <c r="A1441" s="9" t="s">
        <v>86</v>
      </c>
      <c r="B1441" s="10" t="s">
        <v>2942</v>
      </c>
      <c r="C1441" s="11">
        <v>602128</v>
      </c>
      <c r="D1441" s="12" t="s">
        <v>2943</v>
      </c>
      <c r="E1441" s="10">
        <v>1</v>
      </c>
      <c r="F1441" s="13">
        <v>390</v>
      </c>
      <c r="G1441" s="13">
        <v>19</v>
      </c>
      <c r="H1441" s="7">
        <v>375000</v>
      </c>
      <c r="I1441" s="7">
        <v>965000</v>
      </c>
      <c r="J1441" s="7">
        <v>2511000</v>
      </c>
      <c r="K1441" s="7">
        <f>J1441/F1441</f>
        <v>6438.461538461538</v>
      </c>
      <c r="L1441" s="7">
        <f>N1441*J1441</f>
        <v>1129950</v>
      </c>
      <c r="M1441" s="7">
        <f>J1441-L1441</f>
        <v>1381050</v>
      </c>
      <c r="N1441" s="5">
        <v>0.45</v>
      </c>
      <c r="O1441" s="8">
        <f>M1441/(H1441+I1441+L1441)</f>
        <v>0.5591408732970303</v>
      </c>
    </row>
    <row r="1442" spans="1:15" ht="12.75">
      <c r="A1442" s="9" t="s">
        <v>45</v>
      </c>
      <c r="B1442" s="10" t="s">
        <v>2944</v>
      </c>
      <c r="C1442" s="11">
        <v>601811</v>
      </c>
      <c r="D1442" s="12" t="s">
        <v>2945</v>
      </c>
      <c r="E1442" s="10">
        <v>1</v>
      </c>
      <c r="F1442" s="13">
        <v>261</v>
      </c>
      <c r="G1442" s="10">
        <v>12</v>
      </c>
      <c r="H1442" s="7">
        <v>56000</v>
      </c>
      <c r="I1442" s="7">
        <v>647000</v>
      </c>
      <c r="J1442" s="7">
        <v>1677000</v>
      </c>
      <c r="K1442" s="7">
        <f>J1442/F1442</f>
        <v>6425.287356321839</v>
      </c>
      <c r="L1442" s="7">
        <f>J1442*N1442</f>
        <v>754650</v>
      </c>
      <c r="M1442" s="7">
        <f>J1442-L1442</f>
        <v>922350</v>
      </c>
      <c r="N1442" s="5">
        <v>0.45</v>
      </c>
      <c r="O1442" s="8">
        <f>M1442/(H1442+I1442+L1442)</f>
        <v>0.6327650670599938</v>
      </c>
    </row>
    <row r="1443" spans="1:15" ht="12.75">
      <c r="A1443" s="9" t="s">
        <v>103</v>
      </c>
      <c r="B1443" s="10" t="s">
        <v>2946</v>
      </c>
      <c r="C1443" s="11">
        <v>601921</v>
      </c>
      <c r="D1443" s="12" t="s">
        <v>2947</v>
      </c>
      <c r="E1443" s="10">
        <v>1</v>
      </c>
      <c r="F1443" s="13">
        <v>245</v>
      </c>
      <c r="G1443" s="13">
        <v>7</v>
      </c>
      <c r="H1443" s="7">
        <v>360000</v>
      </c>
      <c r="I1443" s="7">
        <v>787000</v>
      </c>
      <c r="J1443" s="7">
        <v>1570000</v>
      </c>
      <c r="K1443" s="7">
        <f>J1443/F1443</f>
        <v>6408.163265306122</v>
      </c>
      <c r="L1443" s="7">
        <f>N1443*J1443</f>
        <v>706500</v>
      </c>
      <c r="M1443" s="7">
        <f>J1443-L1443</f>
        <v>863500</v>
      </c>
      <c r="N1443" s="5">
        <v>0.45</v>
      </c>
      <c r="O1443" s="8">
        <f>M1443/(H1443+I1443+L1443)</f>
        <v>0.4658753709198813</v>
      </c>
    </row>
    <row r="1444" spans="1:15" ht="12.75">
      <c r="A1444" s="9" t="s">
        <v>16</v>
      </c>
      <c r="B1444" s="10" t="s">
        <v>2948</v>
      </c>
      <c r="C1444" s="11">
        <v>601660</v>
      </c>
      <c r="D1444" s="12" t="s">
        <v>2949</v>
      </c>
      <c r="E1444" s="10">
        <v>1</v>
      </c>
      <c r="F1444" s="13">
        <v>1328</v>
      </c>
      <c r="G1444" s="13">
        <v>62</v>
      </c>
      <c r="H1444" s="7">
        <v>0</v>
      </c>
      <c r="I1444" s="7">
        <v>3477000</v>
      </c>
      <c r="J1444" s="7">
        <v>8505000</v>
      </c>
      <c r="K1444" s="7">
        <f>J1444/F1444</f>
        <v>6404.3674698795185</v>
      </c>
      <c r="L1444" s="7">
        <f>N1444*J1444</f>
        <v>3827250</v>
      </c>
      <c r="M1444" s="7">
        <f>J1444-L1444</f>
        <v>4677750</v>
      </c>
      <c r="N1444" s="5">
        <v>0.45</v>
      </c>
      <c r="O1444" s="8">
        <f>M1444/(H1444+I1444+L1444)</f>
        <v>0.64041482698429</v>
      </c>
    </row>
    <row r="1445" spans="1:15" ht="12.75">
      <c r="A1445" s="9" t="s">
        <v>123</v>
      </c>
      <c r="B1445" s="10" t="s">
        <v>2950</v>
      </c>
      <c r="C1445" s="11">
        <v>601966</v>
      </c>
      <c r="D1445" s="12" t="s">
        <v>2951</v>
      </c>
      <c r="E1445" s="10">
        <v>1</v>
      </c>
      <c r="F1445" s="13">
        <v>129</v>
      </c>
      <c r="G1445" s="13">
        <v>10</v>
      </c>
      <c r="H1445" s="7">
        <v>298000</v>
      </c>
      <c r="I1445" s="7">
        <v>249000</v>
      </c>
      <c r="J1445" s="7">
        <v>823000</v>
      </c>
      <c r="K1445" s="7">
        <f>J1445/F1445</f>
        <v>6379.84496124031</v>
      </c>
      <c r="L1445" s="7">
        <f>N1445*J1445</f>
        <v>370350</v>
      </c>
      <c r="M1445" s="7">
        <f>J1445-L1445</f>
        <v>452650</v>
      </c>
      <c r="N1445" s="5">
        <v>0.45</v>
      </c>
      <c r="O1445" s="8">
        <f>M1445/(H1445+I1445+L1445)</f>
        <v>0.49343216874693413</v>
      </c>
    </row>
    <row r="1446" spans="1:15" ht="12.75">
      <c r="A1446" s="9" t="s">
        <v>42</v>
      </c>
      <c r="B1446" s="10" t="s">
        <v>2952</v>
      </c>
      <c r="C1446" s="11">
        <v>601976</v>
      </c>
      <c r="D1446" s="12" t="s">
        <v>2953</v>
      </c>
      <c r="E1446" s="10">
        <v>1</v>
      </c>
      <c r="F1446" s="13">
        <v>515</v>
      </c>
      <c r="G1446" s="10">
        <v>24</v>
      </c>
      <c r="H1446" s="7">
        <v>344000</v>
      </c>
      <c r="I1446" s="7">
        <v>1664000</v>
      </c>
      <c r="J1446" s="7">
        <v>3280000</v>
      </c>
      <c r="K1446" s="7">
        <f>J1446/F1446</f>
        <v>6368.9320388349515</v>
      </c>
      <c r="L1446" s="7">
        <f>J1446*N1446</f>
        <v>1476000</v>
      </c>
      <c r="M1446" s="7">
        <f>J1446-L1446</f>
        <v>1804000</v>
      </c>
      <c r="N1446" s="5">
        <v>0.45</v>
      </c>
      <c r="O1446" s="8">
        <f>M1446/(H1446+I1446+L1446)</f>
        <v>0.5177956371986223</v>
      </c>
    </row>
    <row r="1447" spans="1:15" ht="12.75">
      <c r="A1447" s="9" t="s">
        <v>182</v>
      </c>
      <c r="B1447" s="10" t="s">
        <v>2954</v>
      </c>
      <c r="C1447" s="11">
        <v>607440</v>
      </c>
      <c r="D1447" s="12" t="s">
        <v>2955</v>
      </c>
      <c r="E1447" s="10">
        <v>59</v>
      </c>
      <c r="F1447" s="13">
        <v>41855</v>
      </c>
      <c r="G1447" s="13">
        <v>1857</v>
      </c>
      <c r="H1447" s="7">
        <v>45820000</v>
      </c>
      <c r="I1447" s="7">
        <v>403714000</v>
      </c>
      <c r="J1447" s="7">
        <v>266407000</v>
      </c>
      <c r="K1447" s="7">
        <f>J1447/F1447</f>
        <v>6364.9982080993905</v>
      </c>
      <c r="L1447" s="7">
        <f>N1447*J1447</f>
        <v>119883150</v>
      </c>
      <c r="M1447" s="7">
        <f>J1447-L1447</f>
        <v>146523850</v>
      </c>
      <c r="N1447" s="5">
        <v>0.45</v>
      </c>
      <c r="O1447" s="8">
        <f>M1447/(H1447+I1447+L1447)</f>
        <v>0.25732250951696833</v>
      </c>
    </row>
    <row r="1448" spans="1:15" ht="12.75">
      <c r="A1448" s="9" t="s">
        <v>86</v>
      </c>
      <c r="B1448" s="10" t="s">
        <v>2956</v>
      </c>
      <c r="C1448" s="11">
        <v>621000</v>
      </c>
      <c r="D1448" s="12" t="s">
        <v>2957</v>
      </c>
      <c r="E1448" s="10">
        <v>17</v>
      </c>
      <c r="F1448" s="13">
        <v>9732</v>
      </c>
      <c r="G1448" s="13">
        <v>417</v>
      </c>
      <c r="H1448" s="7">
        <v>9673000</v>
      </c>
      <c r="I1448" s="7">
        <v>83772000</v>
      </c>
      <c r="J1448" s="7">
        <v>61896000</v>
      </c>
      <c r="K1448" s="7">
        <f>J1448/F1448</f>
        <v>6360.049321824908</v>
      </c>
      <c r="L1448" s="7">
        <f>N1448*J1448</f>
        <v>27853200</v>
      </c>
      <c r="M1448" s="7">
        <f>J1448-L1448</f>
        <v>34042800</v>
      </c>
      <c r="N1448" s="5">
        <v>0.45</v>
      </c>
      <c r="O1448" s="8">
        <f>M1448/(H1448+I1448+L1448)</f>
        <v>0.280653793708398</v>
      </c>
    </row>
    <row r="1449" spans="1:15" ht="12.75">
      <c r="A1449" s="9" t="s">
        <v>42</v>
      </c>
      <c r="B1449" s="10" t="s">
        <v>2958</v>
      </c>
      <c r="C1449" s="11">
        <v>602524</v>
      </c>
      <c r="D1449" s="12" t="s">
        <v>2959</v>
      </c>
      <c r="E1449" s="10">
        <v>1</v>
      </c>
      <c r="F1449" s="13">
        <v>2798</v>
      </c>
      <c r="G1449" s="10">
        <v>98</v>
      </c>
      <c r="H1449" s="7">
        <v>1782000</v>
      </c>
      <c r="I1449" s="7">
        <v>6674000</v>
      </c>
      <c r="J1449" s="7">
        <v>17792000</v>
      </c>
      <c r="K1449" s="7">
        <f>J1449/F1449</f>
        <v>6358.827734095783</v>
      </c>
      <c r="L1449" s="7">
        <f>J1449*N1449</f>
        <v>8006400</v>
      </c>
      <c r="M1449" s="7">
        <f>J1449-L1449</f>
        <v>9785600</v>
      </c>
      <c r="N1449" s="5">
        <v>0.45</v>
      </c>
      <c r="O1449" s="8">
        <f>M1449/(H1449+I1449+L1449)</f>
        <v>0.594421226552629</v>
      </c>
    </row>
    <row r="1450" spans="1:15" ht="12.75">
      <c r="A1450" s="9" t="s">
        <v>170</v>
      </c>
      <c r="B1450" s="10" t="s">
        <v>2960</v>
      </c>
      <c r="C1450" s="11">
        <v>624630</v>
      </c>
      <c r="D1450" s="12" t="s">
        <v>2961</v>
      </c>
      <c r="E1450" s="10">
        <v>1</v>
      </c>
      <c r="F1450" s="13">
        <v>275</v>
      </c>
      <c r="G1450" s="10">
        <v>10</v>
      </c>
      <c r="H1450" s="7">
        <v>516000</v>
      </c>
      <c r="I1450" s="7">
        <v>917000</v>
      </c>
      <c r="J1450" s="7">
        <v>1748000</v>
      </c>
      <c r="K1450" s="7">
        <f>J1450/F1450</f>
        <v>6356.363636363636</v>
      </c>
      <c r="L1450" s="7">
        <f>N1450*J1450</f>
        <v>786600</v>
      </c>
      <c r="M1450" s="17">
        <f>J1450-L1450</f>
        <v>961400</v>
      </c>
      <c r="N1450" s="5">
        <v>0.45</v>
      </c>
      <c r="O1450" s="8">
        <f>M1450/(H1450+I1450+L1450)</f>
        <v>0.4331411065056767</v>
      </c>
    </row>
    <row r="1451" spans="1:15" ht="12.75">
      <c r="A1451" s="5" t="s">
        <v>111</v>
      </c>
      <c r="B1451" s="20" t="s">
        <v>2962</v>
      </c>
      <c r="C1451" s="21">
        <v>602036</v>
      </c>
      <c r="D1451" s="22" t="s">
        <v>2963</v>
      </c>
      <c r="E1451" s="20">
        <v>1</v>
      </c>
      <c r="F1451" s="23">
        <v>390</v>
      </c>
      <c r="G1451" s="20">
        <v>15</v>
      </c>
      <c r="H1451" s="6">
        <v>100000</v>
      </c>
      <c r="I1451" s="6">
        <v>554000</v>
      </c>
      <c r="J1451" s="6">
        <v>2471000</v>
      </c>
      <c r="K1451" s="7">
        <f>J1451/F1451</f>
        <v>6335.897435897436</v>
      </c>
      <c r="L1451" s="6">
        <f>N1451*J1451</f>
        <v>1111950</v>
      </c>
      <c r="M1451" s="17">
        <f>J1451-L1451</f>
        <v>1359050</v>
      </c>
      <c r="N1451" s="5">
        <v>0.45</v>
      </c>
      <c r="O1451" s="8">
        <f>M1451/(H1451+I1451+L1451)</f>
        <v>0.7695857753617034</v>
      </c>
    </row>
    <row r="1452" spans="1:15" ht="12.75">
      <c r="A1452" s="9" t="s">
        <v>42</v>
      </c>
      <c r="B1452" s="10" t="s">
        <v>2964</v>
      </c>
      <c r="C1452" s="11">
        <v>615390</v>
      </c>
      <c r="D1452" s="12" t="s">
        <v>2965</v>
      </c>
      <c r="E1452" s="10">
        <v>2</v>
      </c>
      <c r="F1452" s="13">
        <v>466</v>
      </c>
      <c r="G1452" s="10">
        <v>22</v>
      </c>
      <c r="H1452" s="7">
        <v>863000</v>
      </c>
      <c r="I1452" s="7">
        <v>2496000</v>
      </c>
      <c r="J1452" s="7">
        <v>2948000</v>
      </c>
      <c r="K1452" s="7">
        <f>J1452/F1452</f>
        <v>6326.1802575107295</v>
      </c>
      <c r="L1452" s="7">
        <f>J1452*N1452</f>
        <v>1326600</v>
      </c>
      <c r="M1452" s="7">
        <f>J1452-L1452</f>
        <v>1621400</v>
      </c>
      <c r="N1452" s="5">
        <v>0.45</v>
      </c>
      <c r="O1452" s="8">
        <f>M1452/(H1452+I1452+L1452)</f>
        <v>0.3460389277787263</v>
      </c>
    </row>
    <row r="1453" spans="1:15" ht="12.75">
      <c r="A1453" s="2" t="s">
        <v>100</v>
      </c>
      <c r="B1453" s="14" t="s">
        <v>2966</v>
      </c>
      <c r="C1453" s="3">
        <v>637230</v>
      </c>
      <c r="D1453" s="4" t="s">
        <v>2967</v>
      </c>
      <c r="E1453" s="5">
        <v>2</v>
      </c>
      <c r="F1453" s="5">
        <v>724</v>
      </c>
      <c r="G1453" s="5">
        <v>36</v>
      </c>
      <c r="H1453" s="6">
        <v>627000</v>
      </c>
      <c r="I1453" s="6">
        <v>3310000</v>
      </c>
      <c r="J1453" s="6">
        <v>4578000</v>
      </c>
      <c r="K1453" s="7">
        <f>J1453/F1453</f>
        <v>6323.204419889503</v>
      </c>
      <c r="L1453" s="6">
        <f>J1453*N1453</f>
        <v>2060100</v>
      </c>
      <c r="M1453" s="6">
        <f>J1453-L1453</f>
        <v>2517900</v>
      </c>
      <c r="N1453" s="5">
        <v>0.45</v>
      </c>
      <c r="O1453" s="8">
        <f>M1453/(H1453+I1453+L1453)</f>
        <v>0.4198529289156426</v>
      </c>
    </row>
    <row r="1454" spans="1:15" ht="12.75">
      <c r="A1454" s="9" t="s">
        <v>86</v>
      </c>
      <c r="B1454" s="10" t="s">
        <v>2968</v>
      </c>
      <c r="C1454" s="11">
        <v>602522</v>
      </c>
      <c r="D1454" s="12" t="s">
        <v>2969</v>
      </c>
      <c r="E1454" s="10">
        <v>1</v>
      </c>
      <c r="F1454" s="13">
        <v>175</v>
      </c>
      <c r="G1454" s="13">
        <v>7</v>
      </c>
      <c r="H1454" s="7">
        <v>309000</v>
      </c>
      <c r="I1454" s="7">
        <v>939000</v>
      </c>
      <c r="J1454" s="7">
        <v>1104000</v>
      </c>
      <c r="K1454" s="7">
        <f>J1454/F1454</f>
        <v>6308.571428571428</v>
      </c>
      <c r="L1454" s="7">
        <f>N1454*J1454</f>
        <v>496800</v>
      </c>
      <c r="M1454" s="7">
        <f>J1454-L1454</f>
        <v>607200</v>
      </c>
      <c r="N1454" s="5">
        <v>0.45</v>
      </c>
      <c r="O1454" s="8">
        <f>M1454/(H1454+I1454+L1454)</f>
        <v>0.34800550206327374</v>
      </c>
    </row>
    <row r="1455" spans="1:15" ht="12.75">
      <c r="A1455" s="2" t="s">
        <v>100</v>
      </c>
      <c r="B1455" s="14" t="s">
        <v>2970</v>
      </c>
      <c r="C1455" s="3">
        <v>601780</v>
      </c>
      <c r="D1455" s="4" t="s">
        <v>2971</v>
      </c>
      <c r="E1455" s="5">
        <v>1</v>
      </c>
      <c r="F1455" s="5">
        <v>416</v>
      </c>
      <c r="G1455" s="5">
        <v>22</v>
      </c>
      <c r="H1455" s="6">
        <v>89000</v>
      </c>
      <c r="I1455" s="6">
        <v>1986000</v>
      </c>
      <c r="J1455" s="6">
        <v>2624000</v>
      </c>
      <c r="K1455" s="7">
        <f>J1455/F1455</f>
        <v>6307.692307692308</v>
      </c>
      <c r="L1455" s="6">
        <f>J1455*N1455</f>
        <v>1180800</v>
      </c>
      <c r="M1455" s="6">
        <f>J1455-L1455</f>
        <v>1443200</v>
      </c>
      <c r="N1455" s="5">
        <v>0.45</v>
      </c>
      <c r="O1455" s="8">
        <f>M1455/(H1455+I1455+L1455)</f>
        <v>0.4432704711591621</v>
      </c>
    </row>
    <row r="1456" spans="1:15" ht="12.75">
      <c r="A1456" s="2" t="s">
        <v>97</v>
      </c>
      <c r="B1456" s="3" t="s">
        <v>2972</v>
      </c>
      <c r="C1456" s="3">
        <v>610620</v>
      </c>
      <c r="D1456" s="4" t="s">
        <v>2973</v>
      </c>
      <c r="E1456" s="5">
        <v>17</v>
      </c>
      <c r="F1456" s="6">
        <v>8398</v>
      </c>
      <c r="G1456" s="5">
        <v>394</v>
      </c>
      <c r="H1456" s="6">
        <v>11145000</v>
      </c>
      <c r="I1456" s="6">
        <v>82261000</v>
      </c>
      <c r="J1456" s="6">
        <v>52910000</v>
      </c>
      <c r="K1456" s="7">
        <f>J1456/F1456</f>
        <v>6300.30959752322</v>
      </c>
      <c r="L1456" s="6">
        <f>J1456*N1456</f>
        <v>23809500</v>
      </c>
      <c r="M1456" s="6">
        <f>J1456-L1456</f>
        <v>29100500</v>
      </c>
      <c r="N1456" s="5">
        <v>0.45</v>
      </c>
      <c r="O1456" s="8">
        <f>M1456/(H1456+I1456+L1456)</f>
        <v>0.24826494789511627</v>
      </c>
    </row>
    <row r="1457" spans="1:15" ht="12.75">
      <c r="A1457" s="20" t="s">
        <v>91</v>
      </c>
      <c r="B1457" s="20" t="s">
        <v>2974</v>
      </c>
      <c r="C1457" s="21">
        <v>605400</v>
      </c>
      <c r="D1457" s="22" t="s">
        <v>2975</v>
      </c>
      <c r="E1457" s="20">
        <v>1</v>
      </c>
      <c r="F1457" s="23">
        <v>172</v>
      </c>
      <c r="G1457" s="20">
        <v>12</v>
      </c>
      <c r="H1457" s="7">
        <v>508000</v>
      </c>
      <c r="I1457" s="7">
        <v>1209000</v>
      </c>
      <c r="J1457" s="7">
        <v>1080000</v>
      </c>
      <c r="K1457" s="7">
        <f>J1457/F1457</f>
        <v>6279.069767441861</v>
      </c>
      <c r="L1457" s="6">
        <f>J1457*N1457</f>
        <v>486000</v>
      </c>
      <c r="M1457" s="6">
        <f>J1457-L1457</f>
        <v>594000</v>
      </c>
      <c r="N1457" s="5">
        <v>0.45</v>
      </c>
      <c r="O1457" s="8">
        <f>M1457/(H1457+I1457+L1457)</f>
        <v>0.2696323195642306</v>
      </c>
    </row>
    <row r="1458" spans="1:15" ht="12.75">
      <c r="A1458" s="9" t="s">
        <v>34</v>
      </c>
      <c r="B1458" s="10" t="s">
        <v>2976</v>
      </c>
      <c r="C1458" s="11">
        <v>601719</v>
      </c>
      <c r="D1458" s="12" t="s">
        <v>2977</v>
      </c>
      <c r="E1458" s="10">
        <v>1</v>
      </c>
      <c r="F1458" s="13">
        <v>453</v>
      </c>
      <c r="G1458" s="10">
        <v>18</v>
      </c>
      <c r="H1458" s="7">
        <v>707000</v>
      </c>
      <c r="I1458" s="7">
        <v>1607000</v>
      </c>
      <c r="J1458" s="7">
        <v>2841000</v>
      </c>
      <c r="K1458" s="7">
        <f>J1458/F1458</f>
        <v>6271.523178807947</v>
      </c>
      <c r="L1458" s="7">
        <f>N1458*J1458</f>
        <v>1278450</v>
      </c>
      <c r="M1458" s="7">
        <f>J1458-L1458</f>
        <v>1562550</v>
      </c>
      <c r="N1458" s="5">
        <v>0.45</v>
      </c>
      <c r="O1458" s="8">
        <f>M1458/(H1458+I1458+L1458)</f>
        <v>0.4349538615707943</v>
      </c>
    </row>
    <row r="1459" spans="1:15" ht="12.75">
      <c r="A1459" s="9" t="s">
        <v>182</v>
      </c>
      <c r="B1459" s="10" t="s">
        <v>2978</v>
      </c>
      <c r="C1459" s="11">
        <v>622590</v>
      </c>
      <c r="D1459" s="12" t="s">
        <v>2979</v>
      </c>
      <c r="E1459" s="10">
        <v>9</v>
      </c>
      <c r="F1459" s="13">
        <v>8934</v>
      </c>
      <c r="G1459" s="13">
        <v>357</v>
      </c>
      <c r="H1459" s="7">
        <v>11711000</v>
      </c>
      <c r="I1459" s="7">
        <v>68385000</v>
      </c>
      <c r="J1459" s="7">
        <v>55917000</v>
      </c>
      <c r="K1459" s="7">
        <f>J1459/F1459</f>
        <v>6258.898589657489</v>
      </c>
      <c r="L1459" s="7">
        <f>N1459*J1459</f>
        <v>25162650</v>
      </c>
      <c r="M1459" s="7">
        <f>J1459-L1459</f>
        <v>30754350</v>
      </c>
      <c r="N1459" s="5">
        <v>0.45</v>
      </c>
      <c r="O1459" s="8">
        <f>M1459/(H1459+I1459+L1459)</f>
        <v>0.29217883755871843</v>
      </c>
    </row>
    <row r="1460" spans="1:15" ht="12.75">
      <c r="A1460" s="9" t="s">
        <v>72</v>
      </c>
      <c r="B1460" s="10" t="s">
        <v>2980</v>
      </c>
      <c r="C1460" s="11">
        <v>609300</v>
      </c>
      <c r="D1460" s="12" t="s">
        <v>2981</v>
      </c>
      <c r="E1460" s="10">
        <v>1</v>
      </c>
      <c r="F1460" s="13">
        <v>342</v>
      </c>
      <c r="G1460" s="10">
        <v>18</v>
      </c>
      <c r="H1460" s="28">
        <v>698000</v>
      </c>
      <c r="I1460" s="28">
        <v>2221000</v>
      </c>
      <c r="J1460" s="28">
        <v>2139000</v>
      </c>
      <c r="K1460" s="7">
        <f>J1460/F1460</f>
        <v>6254.3859649122805</v>
      </c>
      <c r="L1460" s="7">
        <f>N1460*J1460</f>
        <v>962550</v>
      </c>
      <c r="M1460" s="17">
        <f>J1460-L1460</f>
        <v>1176450</v>
      </c>
      <c r="N1460" s="5">
        <v>0.45</v>
      </c>
      <c r="O1460" s="8">
        <f>M1460/(H1460+I1460+L1460)</f>
        <v>0.3030876840437454</v>
      </c>
    </row>
    <row r="1461" spans="1:15" ht="12.75">
      <c r="A1461" s="2" t="s">
        <v>60</v>
      </c>
      <c r="B1461" s="3" t="s">
        <v>2982</v>
      </c>
      <c r="C1461" s="3">
        <v>605490</v>
      </c>
      <c r="D1461" s="4" t="s">
        <v>2983</v>
      </c>
      <c r="E1461" s="5">
        <v>1</v>
      </c>
      <c r="F1461" s="5">
        <v>16</v>
      </c>
      <c r="G1461" s="5">
        <v>1</v>
      </c>
      <c r="H1461" s="18">
        <v>39000</v>
      </c>
      <c r="I1461" s="6">
        <v>201000</v>
      </c>
      <c r="J1461" s="6">
        <v>100000</v>
      </c>
      <c r="K1461" s="7">
        <f>J1461/F1461</f>
        <v>6250</v>
      </c>
      <c r="L1461" s="6">
        <f>J1461*N1461</f>
        <v>45000</v>
      </c>
      <c r="M1461" s="6">
        <f>J1461-L1461</f>
        <v>55000</v>
      </c>
      <c r="N1461" s="5">
        <v>0.45</v>
      </c>
      <c r="O1461" s="8">
        <f>M1461/(H1461+I1461+L1461)</f>
        <v>0.19298245614035087</v>
      </c>
    </row>
    <row r="1462" spans="1:15" ht="12.75">
      <c r="A1462" s="5" t="s">
        <v>66</v>
      </c>
      <c r="B1462" s="20" t="s">
        <v>2984</v>
      </c>
      <c r="C1462" s="21">
        <v>602538</v>
      </c>
      <c r="D1462" s="22" t="s">
        <v>2985</v>
      </c>
      <c r="E1462" s="20">
        <v>1</v>
      </c>
      <c r="F1462" s="23">
        <v>335</v>
      </c>
      <c r="G1462" s="20">
        <v>14</v>
      </c>
      <c r="H1462" s="7">
        <v>17000</v>
      </c>
      <c r="I1462" s="7">
        <v>387000</v>
      </c>
      <c r="J1462" s="7">
        <v>2090000</v>
      </c>
      <c r="K1462" s="7">
        <f>J1462/F1462</f>
        <v>6238.805970149254</v>
      </c>
      <c r="L1462" s="7">
        <f>N1462*J1462</f>
        <v>940500</v>
      </c>
      <c r="M1462" s="7">
        <f>J1462-L1462</f>
        <v>1149500</v>
      </c>
      <c r="N1462" s="5">
        <v>0.45</v>
      </c>
      <c r="O1462" s="8">
        <f>M1462/(H1462+I1462+L1462)</f>
        <v>0.8549646708813685</v>
      </c>
    </row>
    <row r="1463" spans="1:15" ht="12.75">
      <c r="A1463" s="9" t="s">
        <v>16</v>
      </c>
      <c r="B1463" s="10" t="s">
        <v>2986</v>
      </c>
      <c r="C1463" s="11">
        <v>631530</v>
      </c>
      <c r="D1463" s="12" t="s">
        <v>2987</v>
      </c>
      <c r="E1463" s="10">
        <v>39</v>
      </c>
      <c r="F1463" s="13">
        <v>34900</v>
      </c>
      <c r="G1463" s="13">
        <v>1470</v>
      </c>
      <c r="H1463" s="7">
        <v>33091000</v>
      </c>
      <c r="I1463" s="7">
        <v>301066000</v>
      </c>
      <c r="J1463" s="7">
        <v>217635000</v>
      </c>
      <c r="K1463" s="7">
        <f>J1463/F1463</f>
        <v>6235.959885386819</v>
      </c>
      <c r="L1463" s="7">
        <f>N1463*J1463</f>
        <v>97935750</v>
      </c>
      <c r="M1463" s="7">
        <f>J1463-L1463</f>
        <v>119699250</v>
      </c>
      <c r="N1463" s="5">
        <v>0.45</v>
      </c>
      <c r="O1463" s="8">
        <f>M1463/(H1463+I1463+L1463)</f>
        <v>0.2770221208293821</v>
      </c>
    </row>
    <row r="1464" spans="1:15" ht="12.75">
      <c r="A1464" s="16" t="s">
        <v>69</v>
      </c>
      <c r="B1464" s="24" t="s">
        <v>2988</v>
      </c>
      <c r="C1464" s="25">
        <v>640800</v>
      </c>
      <c r="D1464" s="26" t="s">
        <v>2989</v>
      </c>
      <c r="E1464" s="24">
        <v>1</v>
      </c>
      <c r="F1464" s="27">
        <v>169</v>
      </c>
      <c r="G1464" s="24">
        <v>9</v>
      </c>
      <c r="H1464" s="7">
        <v>199000</v>
      </c>
      <c r="I1464" s="7">
        <v>1158000</v>
      </c>
      <c r="J1464" s="7">
        <v>1052000</v>
      </c>
      <c r="K1464" s="7">
        <f>J1464/F1464</f>
        <v>6224.852071005917</v>
      </c>
      <c r="L1464" s="7">
        <f>N1464*J1464</f>
        <v>473400</v>
      </c>
      <c r="M1464" s="7">
        <f>J1464-L1464</f>
        <v>578600</v>
      </c>
      <c r="N1464" s="5">
        <v>0.45</v>
      </c>
      <c r="O1464" s="8">
        <f>M1464/(H1464+I1464+L1464)</f>
        <v>0.3161057692307692</v>
      </c>
    </row>
    <row r="1465" spans="1:15" ht="12.75">
      <c r="A1465" s="9" t="s">
        <v>86</v>
      </c>
      <c r="B1465" s="10" t="s">
        <v>2990</v>
      </c>
      <c r="C1465" s="11">
        <v>601605</v>
      </c>
      <c r="D1465" s="12" t="s">
        <v>2991</v>
      </c>
      <c r="E1465" s="10">
        <v>1</v>
      </c>
      <c r="F1465" s="13">
        <v>461</v>
      </c>
      <c r="G1465" s="13">
        <v>15</v>
      </c>
      <c r="H1465" s="7">
        <v>688000</v>
      </c>
      <c r="I1465" s="7">
        <v>1278000</v>
      </c>
      <c r="J1465" s="7">
        <v>2869000</v>
      </c>
      <c r="K1465" s="7">
        <f>J1465/F1465</f>
        <v>6223.427331887202</v>
      </c>
      <c r="L1465" s="7">
        <f>N1465*J1465</f>
        <v>1291050</v>
      </c>
      <c r="M1465" s="7">
        <f>J1465-L1465</f>
        <v>1577950</v>
      </c>
      <c r="N1465" s="5">
        <v>0.45</v>
      </c>
      <c r="O1465" s="8">
        <f>M1465/(H1465+I1465+L1465)</f>
        <v>0.4844721450392226</v>
      </c>
    </row>
    <row r="1466" spans="1:15" ht="12.75">
      <c r="A1466" s="9" t="s">
        <v>182</v>
      </c>
      <c r="B1466" s="10" t="s">
        <v>2992</v>
      </c>
      <c r="C1466" s="11">
        <v>602434</v>
      </c>
      <c r="D1466" s="12" t="s">
        <v>2993</v>
      </c>
      <c r="E1466" s="10">
        <v>1</v>
      </c>
      <c r="F1466" s="13">
        <v>425</v>
      </c>
      <c r="G1466" s="13">
        <v>18</v>
      </c>
      <c r="H1466" s="7">
        <v>737000</v>
      </c>
      <c r="I1466" s="7">
        <v>1119000</v>
      </c>
      <c r="J1466" s="7">
        <v>2639000</v>
      </c>
      <c r="K1466" s="7">
        <f>J1466/F1466</f>
        <v>6209.411764705882</v>
      </c>
      <c r="L1466" s="7">
        <f>N1466*J1466</f>
        <v>1187550</v>
      </c>
      <c r="M1466" s="7">
        <f>J1466-L1466</f>
        <v>1451450</v>
      </c>
      <c r="N1466" s="5">
        <v>0.45</v>
      </c>
      <c r="O1466" s="8">
        <f>M1466/(H1466+I1466+L1466)</f>
        <v>0.47689375893282515</v>
      </c>
    </row>
    <row r="1467" spans="1:15" ht="12.75">
      <c r="A1467" s="9" t="s">
        <v>182</v>
      </c>
      <c r="B1467" s="10" t="s">
        <v>2994</v>
      </c>
      <c r="C1467" s="11">
        <v>601760</v>
      </c>
      <c r="D1467" s="12" t="s">
        <v>2995</v>
      </c>
      <c r="E1467" s="10">
        <v>1</v>
      </c>
      <c r="F1467" s="13">
        <v>330</v>
      </c>
      <c r="G1467" s="13">
        <v>15</v>
      </c>
      <c r="H1467" s="7">
        <v>347000</v>
      </c>
      <c r="I1467" s="7">
        <v>891000</v>
      </c>
      <c r="J1467" s="7">
        <v>2048000</v>
      </c>
      <c r="K1467" s="7">
        <f>J1467/F1467</f>
        <v>6206.060606060606</v>
      </c>
      <c r="L1467" s="7">
        <f>N1467*J1467</f>
        <v>921600</v>
      </c>
      <c r="M1467" s="7">
        <f>J1467-L1467</f>
        <v>1126400</v>
      </c>
      <c r="N1467" s="5">
        <v>0.45</v>
      </c>
      <c r="O1467" s="8">
        <f>M1467/(H1467+I1467+L1467)</f>
        <v>0.5215780700129654</v>
      </c>
    </row>
    <row r="1468" spans="1:15" ht="12.75">
      <c r="A1468" s="9" t="s">
        <v>22</v>
      </c>
      <c r="B1468" s="10" t="s">
        <v>2996</v>
      </c>
      <c r="C1468" s="11">
        <v>602481</v>
      </c>
      <c r="D1468" s="12" t="s">
        <v>2997</v>
      </c>
      <c r="E1468" s="10">
        <v>1</v>
      </c>
      <c r="F1468" s="13">
        <v>619</v>
      </c>
      <c r="G1468" s="10">
        <v>30</v>
      </c>
      <c r="H1468" s="7">
        <v>1149000</v>
      </c>
      <c r="I1468" s="7">
        <v>4097000</v>
      </c>
      <c r="J1468" s="7">
        <v>3838000</v>
      </c>
      <c r="K1468" s="7">
        <f>J1468/F1468</f>
        <v>6200.3231017770595</v>
      </c>
      <c r="L1468" s="7">
        <f>N1468*J1468</f>
        <v>1727100</v>
      </c>
      <c r="M1468" s="7">
        <f>J1468-L1468</f>
        <v>2110900</v>
      </c>
      <c r="N1468" s="5">
        <v>0.45</v>
      </c>
      <c r="O1468" s="8">
        <f>M1468/(H1468+I1468+L1468)</f>
        <v>0.3027204543173051</v>
      </c>
    </row>
    <row r="1469" spans="1:15" ht="12.75">
      <c r="A1469" s="2" t="s">
        <v>100</v>
      </c>
      <c r="B1469" s="3" t="s">
        <v>2998</v>
      </c>
      <c r="C1469" s="3">
        <v>618690</v>
      </c>
      <c r="D1469" s="4" t="s">
        <v>2999</v>
      </c>
      <c r="E1469" s="5">
        <v>2</v>
      </c>
      <c r="F1469" s="5">
        <v>380</v>
      </c>
      <c r="G1469" s="5">
        <v>19</v>
      </c>
      <c r="H1469" s="6">
        <v>327000</v>
      </c>
      <c r="I1469" s="6">
        <v>2594000</v>
      </c>
      <c r="J1469" s="6">
        <v>2355000</v>
      </c>
      <c r="K1469" s="7">
        <f>J1469/F1469</f>
        <v>6197.368421052632</v>
      </c>
      <c r="L1469" s="6">
        <f>J1469*N1469</f>
        <v>1059750</v>
      </c>
      <c r="M1469" s="6">
        <f>J1469-L1469</f>
        <v>1295250</v>
      </c>
      <c r="N1469" s="5">
        <v>0.45</v>
      </c>
      <c r="O1469" s="8">
        <f>M1469/(H1469+I1469+L1469)</f>
        <v>0.32537838347045156</v>
      </c>
    </row>
    <row r="1470" spans="1:15" ht="12.75">
      <c r="A1470" s="9" t="s">
        <v>16</v>
      </c>
      <c r="B1470" s="10" t="s">
        <v>3000</v>
      </c>
      <c r="C1470" s="11">
        <v>600069</v>
      </c>
      <c r="D1470" s="12" t="s">
        <v>3001</v>
      </c>
      <c r="E1470" s="10">
        <v>8</v>
      </c>
      <c r="F1470" s="13">
        <v>3801</v>
      </c>
      <c r="G1470" s="13">
        <v>172</v>
      </c>
      <c r="H1470" s="7">
        <v>9944000</v>
      </c>
      <c r="I1470" s="7">
        <v>24518000</v>
      </c>
      <c r="J1470" s="7">
        <v>23543000</v>
      </c>
      <c r="K1470" s="7">
        <f>J1470/F1470</f>
        <v>6193.896343067614</v>
      </c>
      <c r="L1470" s="7">
        <f>N1470*J1470</f>
        <v>10594350</v>
      </c>
      <c r="M1470" s="7">
        <f>J1470-L1470</f>
        <v>12948650</v>
      </c>
      <c r="N1470" s="5">
        <v>0.45</v>
      </c>
      <c r="O1470" s="8">
        <f>M1470/(H1470+I1470+L1470)</f>
        <v>0.28738790425766847</v>
      </c>
    </row>
    <row r="1471" spans="1:15" ht="12.75">
      <c r="A1471" s="9" t="s">
        <v>16</v>
      </c>
      <c r="B1471" s="10" t="s">
        <v>3002</v>
      </c>
      <c r="C1471" s="11">
        <v>602275</v>
      </c>
      <c r="D1471" s="12" t="s">
        <v>3003</v>
      </c>
      <c r="E1471" s="10">
        <v>1</v>
      </c>
      <c r="F1471" s="13">
        <v>125</v>
      </c>
      <c r="G1471" s="13">
        <v>6</v>
      </c>
      <c r="H1471" s="7">
        <v>616000</v>
      </c>
      <c r="I1471" s="7">
        <v>1151000</v>
      </c>
      <c r="J1471" s="7">
        <v>773000</v>
      </c>
      <c r="K1471" s="7">
        <f>J1471/F1471</f>
        <v>6184</v>
      </c>
      <c r="L1471" s="7">
        <f>N1471*J1471</f>
        <v>347850</v>
      </c>
      <c r="M1471" s="7">
        <f>J1471-L1471</f>
        <v>425150</v>
      </c>
      <c r="N1471" s="5">
        <v>0.45</v>
      </c>
      <c r="O1471" s="8">
        <f>M1471/(H1471+I1471+L1471)</f>
        <v>0.20103080596732628</v>
      </c>
    </row>
    <row r="1472" spans="1:15" ht="12.75">
      <c r="A1472" s="9" t="s">
        <v>16</v>
      </c>
      <c r="B1472" s="10" t="s">
        <v>3004</v>
      </c>
      <c r="C1472" s="11">
        <v>609870</v>
      </c>
      <c r="D1472" s="12" t="s">
        <v>3005</v>
      </c>
      <c r="E1472" s="10">
        <v>5</v>
      </c>
      <c r="F1472" s="13">
        <v>2799</v>
      </c>
      <c r="G1472" s="13">
        <v>136</v>
      </c>
      <c r="H1472" s="7">
        <v>6155000</v>
      </c>
      <c r="I1472" s="7">
        <v>26151000</v>
      </c>
      <c r="J1472" s="7">
        <v>17288000</v>
      </c>
      <c r="K1472" s="7">
        <f>J1472/F1472</f>
        <v>6176.4916041443375</v>
      </c>
      <c r="L1472" s="7">
        <f>N1472*J1472</f>
        <v>7779600</v>
      </c>
      <c r="M1472" s="7">
        <f>J1472-L1472</f>
        <v>9508400</v>
      </c>
      <c r="N1472" s="5">
        <v>0.45</v>
      </c>
      <c r="O1472" s="8">
        <f>M1472/(H1472+I1472+L1472)</f>
        <v>0.237202386892051</v>
      </c>
    </row>
    <row r="1473" spans="1:15" ht="12.75">
      <c r="A1473" s="16" t="s">
        <v>69</v>
      </c>
      <c r="B1473" s="24" t="s">
        <v>3006</v>
      </c>
      <c r="C1473" s="25">
        <v>602406</v>
      </c>
      <c r="D1473" s="26" t="s">
        <v>3007</v>
      </c>
      <c r="E1473" s="24">
        <v>1</v>
      </c>
      <c r="F1473" s="27">
        <v>624</v>
      </c>
      <c r="G1473" s="24">
        <v>50</v>
      </c>
      <c r="H1473" s="7">
        <v>106000</v>
      </c>
      <c r="I1473" s="7">
        <v>825000</v>
      </c>
      <c r="J1473" s="7">
        <v>3850000</v>
      </c>
      <c r="K1473" s="7">
        <f>J1473/F1473</f>
        <v>6169.871794871795</v>
      </c>
      <c r="L1473" s="7">
        <f>N1473*J1473</f>
        <v>1732500</v>
      </c>
      <c r="M1473" s="7">
        <f>J1473-L1473</f>
        <v>2117500</v>
      </c>
      <c r="N1473" s="5">
        <v>0.45</v>
      </c>
      <c r="O1473" s="8">
        <f>M1473/(H1473+I1473+L1473)</f>
        <v>0.7950065703022339</v>
      </c>
    </row>
    <row r="1474" spans="1:15" ht="12.75">
      <c r="A1474" s="9" t="s">
        <v>77</v>
      </c>
      <c r="B1474" s="10" t="s">
        <v>3008</v>
      </c>
      <c r="C1474" s="11">
        <v>602530</v>
      </c>
      <c r="D1474" s="12" t="s">
        <v>3009</v>
      </c>
      <c r="E1474" s="10">
        <v>1</v>
      </c>
      <c r="F1474" s="10">
        <v>153</v>
      </c>
      <c r="G1474" s="10">
        <v>11</v>
      </c>
      <c r="H1474" s="28">
        <v>349000</v>
      </c>
      <c r="I1474" s="28">
        <v>306000</v>
      </c>
      <c r="J1474" s="28">
        <v>943000</v>
      </c>
      <c r="K1474" s="7">
        <f>J1474/F1474</f>
        <v>6163.398692810458</v>
      </c>
      <c r="L1474" s="28">
        <f>N1474*J1474</f>
        <v>424350</v>
      </c>
      <c r="M1474" s="17">
        <f>J1474-L1474</f>
        <v>518650</v>
      </c>
      <c r="N1474" s="5">
        <v>0.45</v>
      </c>
      <c r="O1474" s="8">
        <f>M1474/(H1474+I1474+L1474)</f>
        <v>0.4805206837448464</v>
      </c>
    </row>
    <row r="1475" spans="1:15" ht="12.75">
      <c r="A1475" s="9" t="s">
        <v>129</v>
      </c>
      <c r="B1475" s="10" t="s">
        <v>3010</v>
      </c>
      <c r="C1475" s="11">
        <v>601839</v>
      </c>
      <c r="D1475" s="12" t="s">
        <v>3011</v>
      </c>
      <c r="E1475" s="10">
        <v>1</v>
      </c>
      <c r="F1475" s="13">
        <v>339</v>
      </c>
      <c r="G1475" s="13">
        <v>17</v>
      </c>
      <c r="H1475" s="7">
        <v>296000</v>
      </c>
      <c r="I1475" s="7">
        <v>1699000</v>
      </c>
      <c r="J1475" s="7">
        <v>2087000</v>
      </c>
      <c r="K1475" s="7">
        <f>J1475/F1475</f>
        <v>6156.342182890856</v>
      </c>
      <c r="L1475" s="17">
        <f>J1475*N1475</f>
        <v>939150</v>
      </c>
      <c r="M1475" s="17">
        <f>J1475-L1475</f>
        <v>1147850</v>
      </c>
      <c r="N1475" s="5">
        <v>0.45</v>
      </c>
      <c r="O1475" s="8">
        <f>M1475/(H1475+I1475+L1475)</f>
        <v>0.39120358536543803</v>
      </c>
    </row>
    <row r="1476" spans="1:15" ht="12.75">
      <c r="A1476" s="9" t="s">
        <v>72</v>
      </c>
      <c r="B1476" s="10" t="s">
        <v>3012</v>
      </c>
      <c r="C1476" s="11">
        <v>633630</v>
      </c>
      <c r="D1476" s="12" t="s">
        <v>3013</v>
      </c>
      <c r="E1476" s="10">
        <v>8</v>
      </c>
      <c r="F1476" s="13">
        <v>10570</v>
      </c>
      <c r="G1476" s="10">
        <v>469</v>
      </c>
      <c r="H1476" s="28">
        <v>15606000</v>
      </c>
      <c r="I1476" s="28">
        <v>105348000</v>
      </c>
      <c r="J1476" s="28">
        <v>64879000</v>
      </c>
      <c r="K1476" s="7">
        <f>J1476/F1476</f>
        <v>6138.032166508988</v>
      </c>
      <c r="L1476" s="7">
        <f>N1476*J1476</f>
        <v>29195550</v>
      </c>
      <c r="M1476" s="17">
        <f>J1476-L1476</f>
        <v>35683450</v>
      </c>
      <c r="N1476" s="5">
        <v>0.45</v>
      </c>
      <c r="O1476" s="8">
        <f>M1476/(H1476+I1476+L1476)</f>
        <v>0.23765272689794942</v>
      </c>
    </row>
    <row r="1477" spans="1:15" ht="12.75">
      <c r="A1477" s="9" t="s">
        <v>34</v>
      </c>
      <c r="B1477" s="10" t="s">
        <v>3014</v>
      </c>
      <c r="C1477" s="11">
        <v>601938</v>
      </c>
      <c r="D1477" s="12" t="s">
        <v>3015</v>
      </c>
      <c r="E1477" s="10">
        <v>1</v>
      </c>
      <c r="F1477" s="10">
        <v>297</v>
      </c>
      <c r="G1477" s="10">
        <v>17</v>
      </c>
      <c r="H1477" s="7">
        <v>74000</v>
      </c>
      <c r="I1477" s="7">
        <v>448000</v>
      </c>
      <c r="J1477" s="7">
        <v>1818000</v>
      </c>
      <c r="K1477" s="7">
        <f>J1477/F1477</f>
        <v>6121.212121212121</v>
      </c>
      <c r="L1477" s="7">
        <f>N1477*J1477</f>
        <v>818100</v>
      </c>
      <c r="M1477" s="7">
        <f>J1477-L1477</f>
        <v>999900</v>
      </c>
      <c r="N1477" s="5">
        <v>0.45</v>
      </c>
      <c r="O1477" s="8">
        <f>M1477/(H1477+I1477+L1477)</f>
        <v>0.7461383478844862</v>
      </c>
    </row>
    <row r="1478" spans="1:15" ht="12.75">
      <c r="A1478" s="9" t="s">
        <v>16</v>
      </c>
      <c r="B1478" s="10" t="s">
        <v>3016</v>
      </c>
      <c r="C1478" s="11">
        <v>602232</v>
      </c>
      <c r="D1478" s="12" t="s">
        <v>3017</v>
      </c>
      <c r="E1478" s="10">
        <v>1</v>
      </c>
      <c r="F1478" s="13">
        <v>337</v>
      </c>
      <c r="G1478" s="13">
        <v>15</v>
      </c>
      <c r="H1478" s="7">
        <v>148000</v>
      </c>
      <c r="I1478" s="7">
        <v>279000</v>
      </c>
      <c r="J1478" s="7">
        <v>2061000</v>
      </c>
      <c r="K1478" s="7">
        <f>J1478/F1478</f>
        <v>6115.727002967359</v>
      </c>
      <c r="L1478" s="7">
        <f>N1478*J1478</f>
        <v>927450</v>
      </c>
      <c r="M1478" s="7">
        <f>J1478-L1478</f>
        <v>1133550</v>
      </c>
      <c r="N1478" s="5">
        <v>0.45</v>
      </c>
      <c r="O1478" s="8">
        <f>M1478/(H1478+I1478+L1478)</f>
        <v>0.8369079700247333</v>
      </c>
    </row>
    <row r="1479" spans="1:15" ht="12.75">
      <c r="A1479" s="5" t="s">
        <v>111</v>
      </c>
      <c r="B1479" s="20" t="s">
        <v>3018</v>
      </c>
      <c r="C1479" s="21">
        <v>631710</v>
      </c>
      <c r="D1479" s="22" t="s">
        <v>3019</v>
      </c>
      <c r="E1479" s="20">
        <v>11</v>
      </c>
      <c r="F1479" s="23">
        <v>5082</v>
      </c>
      <c r="G1479" s="20">
        <v>224</v>
      </c>
      <c r="H1479" s="6">
        <v>7332000</v>
      </c>
      <c r="I1479" s="6">
        <v>30824000</v>
      </c>
      <c r="J1479" s="6">
        <v>31052000</v>
      </c>
      <c r="K1479" s="7">
        <f>J1479/F1479</f>
        <v>6110.1928374655645</v>
      </c>
      <c r="L1479" s="6">
        <f>N1479*J1479</f>
        <v>13973400</v>
      </c>
      <c r="M1479" s="17">
        <f>J1479-L1479</f>
        <v>17078600</v>
      </c>
      <c r="N1479" s="5">
        <v>0.45</v>
      </c>
      <c r="O1479" s="8">
        <f>M1479/(H1479+I1479+L1479)</f>
        <v>0.3276193472397534</v>
      </c>
    </row>
    <row r="1480" spans="1:15" ht="12.75">
      <c r="A1480" s="5" t="s">
        <v>111</v>
      </c>
      <c r="B1480" s="20" t="s">
        <v>3020</v>
      </c>
      <c r="C1480" s="21">
        <v>602299</v>
      </c>
      <c r="D1480" s="22" t="s">
        <v>3021</v>
      </c>
      <c r="E1480" s="20">
        <v>1</v>
      </c>
      <c r="F1480" s="23">
        <v>342</v>
      </c>
      <c r="G1480" s="20">
        <v>14</v>
      </c>
      <c r="H1480" s="6">
        <v>226000</v>
      </c>
      <c r="I1480" s="6">
        <v>757000</v>
      </c>
      <c r="J1480" s="6">
        <v>2087000</v>
      </c>
      <c r="K1480" s="7">
        <f>J1480/F1480</f>
        <v>6102.339181286549</v>
      </c>
      <c r="L1480" s="6">
        <f>N1480*J1480</f>
        <v>939150</v>
      </c>
      <c r="M1480" s="17">
        <f>J1480-L1480</f>
        <v>1147850</v>
      </c>
      <c r="N1480" s="5">
        <v>0.45</v>
      </c>
      <c r="O1480" s="8">
        <f>M1480/(H1480+I1480+L1480)</f>
        <v>0.5971698358608849</v>
      </c>
    </row>
    <row r="1481" spans="1:15" ht="12.75">
      <c r="A1481" s="20" t="s">
        <v>63</v>
      </c>
      <c r="B1481" s="20" t="s">
        <v>3022</v>
      </c>
      <c r="C1481" s="21">
        <v>630990</v>
      </c>
      <c r="D1481" s="22" t="s">
        <v>3023</v>
      </c>
      <c r="E1481" s="20">
        <v>12</v>
      </c>
      <c r="F1481" s="23">
        <v>5808</v>
      </c>
      <c r="G1481" s="20">
        <v>262</v>
      </c>
      <c r="H1481" s="7">
        <v>6368000</v>
      </c>
      <c r="I1481" s="7">
        <v>36814000</v>
      </c>
      <c r="J1481" s="7">
        <v>35437000</v>
      </c>
      <c r="K1481" s="7">
        <f>J1481/F1481</f>
        <v>6101.411845730027</v>
      </c>
      <c r="L1481" s="6">
        <f>J1481*N1481</f>
        <v>15946650</v>
      </c>
      <c r="M1481" s="6">
        <f>J1481-L1481</f>
        <v>19490350</v>
      </c>
      <c r="N1481" s="5">
        <v>0.45</v>
      </c>
      <c r="O1481" s="8">
        <f>M1481/(H1481+I1481+L1481)</f>
        <v>0.3296261626132171</v>
      </c>
    </row>
    <row r="1482" spans="1:15" ht="12.75">
      <c r="A1482" s="9" t="s">
        <v>123</v>
      </c>
      <c r="B1482" s="10" t="s">
        <v>3024</v>
      </c>
      <c r="C1482" s="11">
        <v>602513</v>
      </c>
      <c r="D1482" s="12" t="s">
        <v>3025</v>
      </c>
      <c r="E1482" s="10">
        <v>1</v>
      </c>
      <c r="F1482" s="13">
        <v>4794</v>
      </c>
      <c r="G1482" s="13">
        <v>158</v>
      </c>
      <c r="H1482" s="7">
        <v>4114000</v>
      </c>
      <c r="I1482" s="7">
        <v>8084000</v>
      </c>
      <c r="J1482" s="7">
        <v>29239000</v>
      </c>
      <c r="K1482" s="7">
        <f>J1482/F1482</f>
        <v>6099.082186065916</v>
      </c>
      <c r="L1482" s="7">
        <f>N1482*J1482</f>
        <v>13157550</v>
      </c>
      <c r="M1482" s="7">
        <f>J1482-L1482</f>
        <v>16081450</v>
      </c>
      <c r="N1482" s="5">
        <v>0.45</v>
      </c>
      <c r="O1482" s="8">
        <f>M1482/(H1482+I1482+L1482)</f>
        <v>0.6342378690267022</v>
      </c>
    </row>
    <row r="1483" spans="1:15" ht="12.75">
      <c r="A1483" s="16" t="s">
        <v>54</v>
      </c>
      <c r="B1483" s="14" t="s">
        <v>3026</v>
      </c>
      <c r="C1483" s="3">
        <v>631620</v>
      </c>
      <c r="D1483" s="4" t="s">
        <v>3027</v>
      </c>
      <c r="E1483" s="16">
        <v>3</v>
      </c>
      <c r="F1483" s="17">
        <v>133</v>
      </c>
      <c r="G1483" s="16">
        <v>12</v>
      </c>
      <c r="H1483" s="18">
        <v>130000</v>
      </c>
      <c r="I1483" s="18">
        <v>1599000</v>
      </c>
      <c r="J1483" s="18">
        <v>811000</v>
      </c>
      <c r="K1483" s="7">
        <f>J1483/F1483</f>
        <v>6097.744360902256</v>
      </c>
      <c r="L1483" s="17">
        <f>J1483*N1483</f>
        <v>364950</v>
      </c>
      <c r="M1483" s="17">
        <f>J1483-L1483</f>
        <v>446050</v>
      </c>
      <c r="N1483" s="5">
        <v>0.45</v>
      </c>
      <c r="O1483" s="8">
        <f>M1483/(H1483+I1483+L1483)</f>
        <v>0.2130184579383462</v>
      </c>
    </row>
    <row r="1484" spans="1:15" ht="12.75">
      <c r="A1484" s="9" t="s">
        <v>126</v>
      </c>
      <c r="B1484" s="10" t="s">
        <v>3028</v>
      </c>
      <c r="C1484" s="11">
        <v>606960</v>
      </c>
      <c r="D1484" s="12" t="s">
        <v>3029</v>
      </c>
      <c r="E1484" s="10">
        <v>1</v>
      </c>
      <c r="F1484" s="13">
        <v>74</v>
      </c>
      <c r="G1484" s="10">
        <v>3</v>
      </c>
      <c r="H1484" s="7">
        <v>204000</v>
      </c>
      <c r="I1484" s="7">
        <v>270000</v>
      </c>
      <c r="J1484" s="7">
        <v>451000</v>
      </c>
      <c r="K1484" s="7">
        <f>J1484/F1484</f>
        <v>6094.594594594595</v>
      </c>
      <c r="L1484" s="7">
        <f>N1484*J1484</f>
        <v>202950</v>
      </c>
      <c r="M1484" s="7">
        <f>J1484-L1484</f>
        <v>248050</v>
      </c>
      <c r="N1484" s="5">
        <v>0.45</v>
      </c>
      <c r="O1484" s="8">
        <f>M1484/(H1484+I1484+L1484)</f>
        <v>0.36642292636088336</v>
      </c>
    </row>
    <row r="1485" spans="1:15" ht="12.75">
      <c r="A1485" s="2" t="s">
        <v>28</v>
      </c>
      <c r="B1485" s="3" t="s">
        <v>3030</v>
      </c>
      <c r="C1485" s="14">
        <v>601559</v>
      </c>
      <c r="D1485" s="15" t="s">
        <v>3031</v>
      </c>
      <c r="E1485" s="16">
        <v>1</v>
      </c>
      <c r="F1485" s="16">
        <v>75</v>
      </c>
      <c r="G1485" s="16">
        <v>4</v>
      </c>
      <c r="H1485" s="6">
        <v>58000</v>
      </c>
      <c r="I1485" s="6">
        <v>270000</v>
      </c>
      <c r="J1485" s="6">
        <v>457000</v>
      </c>
      <c r="K1485" s="7">
        <f>J1485/F1485</f>
        <v>6093.333333333333</v>
      </c>
      <c r="L1485" s="6">
        <f>J1485*N1485</f>
        <v>205650</v>
      </c>
      <c r="M1485" s="6">
        <f>J1485-L1485</f>
        <v>251350</v>
      </c>
      <c r="N1485" s="5">
        <v>0.45</v>
      </c>
      <c r="O1485" s="8">
        <f>M1485/(H1485+I1485+L1485)</f>
        <v>0.47100159280427245</v>
      </c>
    </row>
    <row r="1486" spans="1:15" ht="12.75">
      <c r="A1486" s="9" t="s">
        <v>16</v>
      </c>
      <c r="B1486" s="10" t="s">
        <v>3032</v>
      </c>
      <c r="C1486" s="11">
        <v>601876</v>
      </c>
      <c r="D1486" s="12" t="s">
        <v>3033</v>
      </c>
      <c r="E1486" s="10">
        <v>1</v>
      </c>
      <c r="F1486" s="13">
        <v>1415</v>
      </c>
      <c r="G1486" s="13">
        <v>46</v>
      </c>
      <c r="H1486" s="7">
        <v>1796000</v>
      </c>
      <c r="I1486" s="7">
        <v>13314000</v>
      </c>
      <c r="J1486" s="7">
        <v>8614000</v>
      </c>
      <c r="K1486" s="7">
        <f>J1486/F1486</f>
        <v>6087.632508833923</v>
      </c>
      <c r="L1486" s="7">
        <f>N1486*J1486</f>
        <v>3876300</v>
      </c>
      <c r="M1486" s="7">
        <f>J1486-L1486</f>
        <v>4737700</v>
      </c>
      <c r="N1486" s="5">
        <v>0.45</v>
      </c>
      <c r="O1486" s="8">
        <f>M1486/(H1486+I1486+L1486)</f>
        <v>0.24953255768633173</v>
      </c>
    </row>
    <row r="1487" spans="1:15" ht="12.75">
      <c r="A1487" s="9" t="s">
        <v>132</v>
      </c>
      <c r="B1487" s="10" t="s">
        <v>3034</v>
      </c>
      <c r="C1487" s="11">
        <v>601779</v>
      </c>
      <c r="D1487" s="12" t="s">
        <v>3035</v>
      </c>
      <c r="E1487" s="10">
        <v>1</v>
      </c>
      <c r="F1487" s="13">
        <v>936</v>
      </c>
      <c r="G1487" s="13">
        <v>36</v>
      </c>
      <c r="H1487" s="7">
        <v>416000</v>
      </c>
      <c r="I1487" s="7">
        <v>3854000</v>
      </c>
      <c r="J1487" s="7">
        <v>5692000</v>
      </c>
      <c r="K1487" s="7">
        <f>J1487/F1487</f>
        <v>6081.196581196581</v>
      </c>
      <c r="L1487" s="7">
        <f>N1487*J1487</f>
        <v>2561400</v>
      </c>
      <c r="M1487" s="7">
        <f>J1487-L1487</f>
        <v>3130600</v>
      </c>
      <c r="N1487" s="5">
        <v>0.45</v>
      </c>
      <c r="O1487" s="8">
        <f>M1487/(H1487+I1487+L1487)</f>
        <v>0.4582662411804315</v>
      </c>
    </row>
    <row r="1488" spans="1:15" ht="12.75">
      <c r="A1488" s="32" t="s">
        <v>147</v>
      </c>
      <c r="B1488" s="33" t="s">
        <v>3036</v>
      </c>
      <c r="C1488" s="34">
        <v>600006</v>
      </c>
      <c r="D1488" s="35" t="s">
        <v>3037</v>
      </c>
      <c r="E1488" s="33">
        <v>5</v>
      </c>
      <c r="F1488" s="36">
        <v>1724</v>
      </c>
      <c r="G1488" s="33">
        <v>85</v>
      </c>
      <c r="H1488" s="7">
        <v>1283000</v>
      </c>
      <c r="I1488" s="7">
        <v>18790000</v>
      </c>
      <c r="J1488" s="7">
        <v>10469000</v>
      </c>
      <c r="K1488" s="7">
        <f>J1488/F1488</f>
        <v>6072.505800464037</v>
      </c>
      <c r="L1488" s="7">
        <f>J1488*N1488</f>
        <v>4711050</v>
      </c>
      <c r="M1488" s="7">
        <f>J1488-L1488</f>
        <v>5757950</v>
      </c>
      <c r="N1488" s="5">
        <v>0.45</v>
      </c>
      <c r="O1488" s="8">
        <f>M1488/(H1488+I1488+L1488)</f>
        <v>0.23232482181080172</v>
      </c>
    </row>
    <row r="1489" spans="1:15" ht="12.75">
      <c r="A1489" s="9" t="s">
        <v>16</v>
      </c>
      <c r="B1489" s="10" t="s">
        <v>3038</v>
      </c>
      <c r="C1489" s="11">
        <v>601520</v>
      </c>
      <c r="D1489" s="12" t="s">
        <v>3039</v>
      </c>
      <c r="E1489" s="10">
        <v>1</v>
      </c>
      <c r="F1489" s="13">
        <v>239</v>
      </c>
      <c r="G1489" s="13">
        <v>10</v>
      </c>
      <c r="H1489" s="7">
        <v>417000</v>
      </c>
      <c r="I1489" s="7">
        <v>1046000</v>
      </c>
      <c r="J1489" s="7">
        <v>1451000</v>
      </c>
      <c r="K1489" s="7">
        <f>J1489/F1489</f>
        <v>6071.129707112971</v>
      </c>
      <c r="L1489" s="7">
        <f>N1489*J1489</f>
        <v>652950</v>
      </c>
      <c r="M1489" s="7">
        <f>J1489-L1489</f>
        <v>798050</v>
      </c>
      <c r="N1489" s="5">
        <v>0.45</v>
      </c>
      <c r="O1489" s="8">
        <f>M1489/(H1489+I1489+L1489)</f>
        <v>0.37715919563316713</v>
      </c>
    </row>
    <row r="1490" spans="1:15" ht="12.75">
      <c r="A1490" s="9" t="s">
        <v>34</v>
      </c>
      <c r="B1490" s="10" t="s">
        <v>3040</v>
      </c>
      <c r="C1490" s="11">
        <v>609330</v>
      </c>
      <c r="D1490" s="12" t="s">
        <v>3041</v>
      </c>
      <c r="E1490" s="10">
        <v>2</v>
      </c>
      <c r="F1490" s="13">
        <v>202</v>
      </c>
      <c r="G1490" s="10">
        <v>13</v>
      </c>
      <c r="H1490" s="7">
        <v>415000</v>
      </c>
      <c r="I1490" s="7">
        <v>6563000</v>
      </c>
      <c r="J1490" s="7">
        <v>1225000</v>
      </c>
      <c r="K1490" s="7">
        <f>J1490/F1490</f>
        <v>6064.3564356435645</v>
      </c>
      <c r="L1490" s="7">
        <f>N1490*J1490</f>
        <v>551250</v>
      </c>
      <c r="M1490" s="7">
        <f>J1490-L1490</f>
        <v>673750</v>
      </c>
      <c r="N1490" s="5">
        <v>0.45</v>
      </c>
      <c r="O1490" s="8">
        <f>M1490/(H1490+I1490+L1490)</f>
        <v>0.08948434439021151</v>
      </c>
    </row>
    <row r="1491" spans="1:15" ht="12.75">
      <c r="A1491" s="9" t="s">
        <v>16</v>
      </c>
      <c r="B1491" s="10" t="s">
        <v>3042</v>
      </c>
      <c r="C1491" s="11">
        <v>601687</v>
      </c>
      <c r="D1491" s="12" t="s">
        <v>3043</v>
      </c>
      <c r="E1491" s="10">
        <v>1</v>
      </c>
      <c r="F1491" s="13">
        <v>262</v>
      </c>
      <c r="G1491" s="13">
        <v>17</v>
      </c>
      <c r="H1491" s="7">
        <v>1061000</v>
      </c>
      <c r="I1491" s="7">
        <v>2749000</v>
      </c>
      <c r="J1491" s="7">
        <v>1586000</v>
      </c>
      <c r="K1491" s="7">
        <f>J1491/F1491</f>
        <v>6053.435114503817</v>
      </c>
      <c r="L1491" s="7">
        <f>N1491*J1491</f>
        <v>713700</v>
      </c>
      <c r="M1491" s="7">
        <f>J1491-L1491</f>
        <v>872300</v>
      </c>
      <c r="N1491" s="5">
        <v>0.45</v>
      </c>
      <c r="O1491" s="8">
        <f>M1491/(H1491+I1491+L1491)</f>
        <v>0.19282887901496562</v>
      </c>
    </row>
    <row r="1492" spans="1:15" ht="12.75">
      <c r="A1492" s="9" t="s">
        <v>86</v>
      </c>
      <c r="B1492" s="10" t="s">
        <v>3044</v>
      </c>
      <c r="C1492" s="11">
        <v>601953</v>
      </c>
      <c r="D1492" s="12" t="s">
        <v>3045</v>
      </c>
      <c r="E1492" s="10">
        <v>1</v>
      </c>
      <c r="F1492" s="13">
        <v>275</v>
      </c>
      <c r="G1492" s="13">
        <v>17</v>
      </c>
      <c r="H1492" s="7">
        <v>628000</v>
      </c>
      <c r="I1492" s="7">
        <v>1184000</v>
      </c>
      <c r="J1492" s="7">
        <v>1664000</v>
      </c>
      <c r="K1492" s="7">
        <f>J1492/F1492</f>
        <v>6050.909090909091</v>
      </c>
      <c r="L1492" s="7">
        <f>N1492*J1492</f>
        <v>748800</v>
      </c>
      <c r="M1492" s="7">
        <f>J1492-L1492</f>
        <v>915200</v>
      </c>
      <c r="N1492" s="5">
        <v>0.45</v>
      </c>
      <c r="O1492" s="8">
        <f>M1492/(H1492+I1492+L1492)</f>
        <v>0.35738831615120276</v>
      </c>
    </row>
    <row r="1493" spans="1:15" ht="12.75">
      <c r="A1493" s="9" t="s">
        <v>103</v>
      </c>
      <c r="B1493" s="10" t="s">
        <v>3046</v>
      </c>
      <c r="C1493" s="11">
        <v>602336</v>
      </c>
      <c r="D1493" s="12" t="s">
        <v>3047</v>
      </c>
      <c r="E1493" s="10">
        <v>1</v>
      </c>
      <c r="F1493" s="13">
        <v>341</v>
      </c>
      <c r="G1493" s="13">
        <v>21</v>
      </c>
      <c r="H1493" s="7">
        <v>272000</v>
      </c>
      <c r="I1493" s="7">
        <v>3216000</v>
      </c>
      <c r="J1493" s="7">
        <v>2060000</v>
      </c>
      <c r="K1493" s="7">
        <f>J1493/F1493</f>
        <v>6041.055718475073</v>
      </c>
      <c r="L1493" s="7">
        <f>N1493*J1493</f>
        <v>927000</v>
      </c>
      <c r="M1493" s="7">
        <f>J1493-L1493</f>
        <v>1133000</v>
      </c>
      <c r="N1493" s="5">
        <v>0.45</v>
      </c>
      <c r="O1493" s="8">
        <f>M1493/(H1493+I1493+L1493)</f>
        <v>0.25662514156285393</v>
      </c>
    </row>
    <row r="1494" spans="1:15" ht="12.75">
      <c r="A1494" s="5" t="s">
        <v>66</v>
      </c>
      <c r="B1494" s="20" t="s">
        <v>3048</v>
      </c>
      <c r="C1494" s="21">
        <v>630390</v>
      </c>
      <c r="D1494" s="22" t="s">
        <v>3049</v>
      </c>
      <c r="E1494" s="20">
        <v>1</v>
      </c>
      <c r="F1494" s="23">
        <v>69</v>
      </c>
      <c r="G1494" s="20">
        <v>5</v>
      </c>
      <c r="H1494" s="7">
        <v>85000</v>
      </c>
      <c r="I1494" s="7">
        <v>2289000</v>
      </c>
      <c r="J1494" s="7">
        <v>416000</v>
      </c>
      <c r="K1494" s="7">
        <f>J1494/F1494</f>
        <v>6028.985507246377</v>
      </c>
      <c r="L1494" s="7">
        <f>N1494*J1494</f>
        <v>187200</v>
      </c>
      <c r="M1494" s="7">
        <f>J1494-L1494</f>
        <v>228800</v>
      </c>
      <c r="N1494" s="5">
        <v>0.45</v>
      </c>
      <c r="O1494" s="8">
        <f>M1494/(H1494+I1494+L1494)</f>
        <v>0.08933312509761049</v>
      </c>
    </row>
    <row r="1495" spans="1:15" ht="12.75">
      <c r="A1495" s="9" t="s">
        <v>51</v>
      </c>
      <c r="B1495" s="10" t="s">
        <v>3050</v>
      </c>
      <c r="C1495" s="11">
        <v>600034</v>
      </c>
      <c r="D1495" s="12" t="s">
        <v>3051</v>
      </c>
      <c r="E1495" s="10">
        <v>8</v>
      </c>
      <c r="F1495" s="13">
        <v>4634</v>
      </c>
      <c r="G1495" s="10">
        <v>234</v>
      </c>
      <c r="H1495" s="7">
        <v>6173000</v>
      </c>
      <c r="I1495" s="7">
        <v>43305000</v>
      </c>
      <c r="J1495" s="7">
        <v>27934000</v>
      </c>
      <c r="K1495" s="7">
        <f>J1495/F1495</f>
        <v>6028.0535174794995</v>
      </c>
      <c r="L1495" s="7">
        <f>N1495*J1495</f>
        <v>12570300</v>
      </c>
      <c r="M1495" s="7">
        <f>J1495-L1495</f>
        <v>15363700</v>
      </c>
      <c r="N1495" s="5">
        <v>0.45</v>
      </c>
      <c r="O1495" s="8">
        <f>M1495/(H1495+I1495+L1495)</f>
        <v>0.24760871772474025</v>
      </c>
    </row>
    <row r="1496" spans="1:15" ht="12.75">
      <c r="A1496" s="9" t="s">
        <v>86</v>
      </c>
      <c r="B1496" s="10" t="s">
        <v>3052</v>
      </c>
      <c r="C1496" s="11">
        <v>623010</v>
      </c>
      <c r="D1496" s="12" t="s">
        <v>3053</v>
      </c>
      <c r="E1496" s="10">
        <v>6</v>
      </c>
      <c r="F1496" s="13">
        <v>3014</v>
      </c>
      <c r="G1496" s="13">
        <v>128</v>
      </c>
      <c r="H1496" s="7">
        <v>4239000</v>
      </c>
      <c r="I1496" s="7">
        <v>19128000</v>
      </c>
      <c r="J1496" s="7">
        <v>18154000</v>
      </c>
      <c r="K1496" s="7">
        <f>J1496/F1496</f>
        <v>6023.224950232249</v>
      </c>
      <c r="L1496" s="7">
        <f>N1496*J1496</f>
        <v>8169300</v>
      </c>
      <c r="M1496" s="7">
        <f>J1496-L1496</f>
        <v>9984700</v>
      </c>
      <c r="N1496" s="5">
        <v>0.45</v>
      </c>
      <c r="O1496" s="8">
        <f>M1496/(H1496+I1496+L1496)</f>
        <v>0.31660974813151826</v>
      </c>
    </row>
    <row r="1497" spans="1:15" ht="12.75">
      <c r="A1497" s="9" t="s">
        <v>42</v>
      </c>
      <c r="B1497" s="10" t="s">
        <v>3054</v>
      </c>
      <c r="C1497" s="11">
        <v>612070</v>
      </c>
      <c r="D1497" s="12" t="s">
        <v>3055</v>
      </c>
      <c r="E1497" s="10">
        <v>6</v>
      </c>
      <c r="F1497" s="13">
        <v>6716</v>
      </c>
      <c r="G1497" s="10">
        <v>292</v>
      </c>
      <c r="H1497" s="7">
        <v>7816000</v>
      </c>
      <c r="I1497" s="7">
        <v>48399000</v>
      </c>
      <c r="J1497" s="7">
        <v>40330000</v>
      </c>
      <c r="K1497" s="7">
        <f>J1497/F1497</f>
        <v>6005.062537224539</v>
      </c>
      <c r="L1497" s="7">
        <f>J1497*N1497</f>
        <v>18148500</v>
      </c>
      <c r="M1497" s="7">
        <f>J1497-L1497</f>
        <v>22181500</v>
      </c>
      <c r="N1497" s="5">
        <v>0.45</v>
      </c>
      <c r="O1497" s="8">
        <f>M1497/(H1497+I1497+L1497)</f>
        <v>0.29828477680582544</v>
      </c>
    </row>
    <row r="1498" spans="1:15" ht="12.75">
      <c r="A1498" s="9" t="s">
        <v>120</v>
      </c>
      <c r="B1498" s="10" t="s">
        <v>3056</v>
      </c>
      <c r="C1498" s="11">
        <v>601669</v>
      </c>
      <c r="D1498" s="12" t="s">
        <v>3057</v>
      </c>
      <c r="E1498" s="10">
        <v>1</v>
      </c>
      <c r="F1498" s="13">
        <v>314</v>
      </c>
      <c r="G1498" s="13">
        <v>13</v>
      </c>
      <c r="H1498" s="7">
        <v>130000</v>
      </c>
      <c r="I1498" s="7">
        <v>822000</v>
      </c>
      <c r="J1498" s="7">
        <v>1881000</v>
      </c>
      <c r="K1498" s="7">
        <f>J1498/F1498</f>
        <v>5990.445859872611</v>
      </c>
      <c r="L1498" s="7">
        <f>N1498*J1498</f>
        <v>846450</v>
      </c>
      <c r="M1498" s="7">
        <f>J1498-L1498</f>
        <v>1034550</v>
      </c>
      <c r="N1498" s="5">
        <v>0.45</v>
      </c>
      <c r="O1498" s="8">
        <f>M1498/(H1498+I1498+L1498)</f>
        <v>0.57524535016264</v>
      </c>
    </row>
    <row r="1499" spans="1:15" ht="12.75">
      <c r="A1499" s="9" t="s">
        <v>45</v>
      </c>
      <c r="B1499" s="10" t="s">
        <v>3058</v>
      </c>
      <c r="C1499" s="11">
        <v>627040</v>
      </c>
      <c r="D1499" s="12" t="s">
        <v>3059</v>
      </c>
      <c r="E1499" s="10">
        <v>1</v>
      </c>
      <c r="F1499" s="13">
        <v>82</v>
      </c>
      <c r="G1499" s="10">
        <v>5</v>
      </c>
      <c r="H1499" s="7">
        <v>299000</v>
      </c>
      <c r="I1499" s="7">
        <v>763000</v>
      </c>
      <c r="J1499" s="7">
        <v>491000</v>
      </c>
      <c r="K1499" s="7">
        <f>J1499/F1499</f>
        <v>5987.804878048781</v>
      </c>
      <c r="L1499" s="7">
        <f>J1499*N1499</f>
        <v>220950</v>
      </c>
      <c r="M1499" s="7">
        <f>J1499-L1499</f>
        <v>270050</v>
      </c>
      <c r="N1499" s="5">
        <v>0.45</v>
      </c>
      <c r="O1499" s="8">
        <f>M1499/(H1499+I1499+L1499)</f>
        <v>0.2104914454967068</v>
      </c>
    </row>
    <row r="1500" spans="1:15" ht="12.75">
      <c r="A1500" s="9" t="s">
        <v>129</v>
      </c>
      <c r="B1500" s="10" t="s">
        <v>3060</v>
      </c>
      <c r="C1500" s="11">
        <v>600021</v>
      </c>
      <c r="D1500" s="12" t="s">
        <v>3061</v>
      </c>
      <c r="E1500" s="10">
        <v>1</v>
      </c>
      <c r="F1500" s="13">
        <v>268</v>
      </c>
      <c r="G1500" s="13">
        <v>13</v>
      </c>
      <c r="H1500" s="7">
        <v>199000</v>
      </c>
      <c r="I1500" s="7">
        <v>2836000</v>
      </c>
      <c r="J1500" s="7">
        <v>1604000</v>
      </c>
      <c r="K1500" s="7">
        <f>J1500/F1500</f>
        <v>5985.074626865671</v>
      </c>
      <c r="L1500" s="17">
        <f>J1500*N1500</f>
        <v>721800</v>
      </c>
      <c r="M1500" s="17">
        <f>J1500-L1500</f>
        <v>882200</v>
      </c>
      <c r="N1500" s="5">
        <v>0.45</v>
      </c>
      <c r="O1500" s="8">
        <f>M1500/(H1500+I1500+L1500)</f>
        <v>0.23482751277683134</v>
      </c>
    </row>
    <row r="1501" spans="1:15" ht="12.75">
      <c r="A1501" s="9" t="s">
        <v>86</v>
      </c>
      <c r="B1501" s="10" t="s">
        <v>3062</v>
      </c>
      <c r="C1501" s="11">
        <v>602056</v>
      </c>
      <c r="D1501" s="12" t="s">
        <v>3063</v>
      </c>
      <c r="E1501" s="10">
        <v>1</v>
      </c>
      <c r="F1501" s="13">
        <v>362</v>
      </c>
      <c r="G1501" s="13">
        <v>14</v>
      </c>
      <c r="H1501" s="7">
        <v>750000</v>
      </c>
      <c r="I1501" s="7">
        <v>899000</v>
      </c>
      <c r="J1501" s="7">
        <v>2166000</v>
      </c>
      <c r="K1501" s="7">
        <f>J1501/F1501</f>
        <v>5983.425414364641</v>
      </c>
      <c r="L1501" s="7">
        <f>N1501*J1501</f>
        <v>974700</v>
      </c>
      <c r="M1501" s="7">
        <f>J1501-L1501</f>
        <v>1191300</v>
      </c>
      <c r="N1501" s="5">
        <v>0.45</v>
      </c>
      <c r="O1501" s="8">
        <f>M1501/(H1501+I1501+L1501)</f>
        <v>0.4540534359873461</v>
      </c>
    </row>
    <row r="1502" spans="1:15" ht="12.75">
      <c r="A1502" s="9" t="s">
        <v>129</v>
      </c>
      <c r="B1502" s="10" t="s">
        <v>3064</v>
      </c>
      <c r="C1502" s="11">
        <v>622110</v>
      </c>
      <c r="D1502" s="12" t="s">
        <v>3065</v>
      </c>
      <c r="E1502" s="10">
        <v>18</v>
      </c>
      <c r="F1502" s="13">
        <v>12956</v>
      </c>
      <c r="G1502" s="13">
        <v>612</v>
      </c>
      <c r="H1502" s="7">
        <v>15234000</v>
      </c>
      <c r="I1502" s="7">
        <v>102119000</v>
      </c>
      <c r="J1502" s="7">
        <v>77469000</v>
      </c>
      <c r="K1502" s="7">
        <f>J1502/F1502</f>
        <v>5979.391787588762</v>
      </c>
      <c r="L1502" s="17">
        <f>J1502*N1502</f>
        <v>34861050</v>
      </c>
      <c r="M1502" s="17">
        <f>J1502-L1502</f>
        <v>42607950</v>
      </c>
      <c r="N1502" s="5">
        <v>0.45</v>
      </c>
      <c r="O1502" s="8">
        <f>M1502/(H1502+I1502+L1502)</f>
        <v>0.2799212687659254</v>
      </c>
    </row>
    <row r="1503" spans="1:15" ht="12.75">
      <c r="A1503" s="9" t="s">
        <v>86</v>
      </c>
      <c r="B1503" s="10" t="s">
        <v>3066</v>
      </c>
      <c r="C1503" s="11">
        <v>617040</v>
      </c>
      <c r="D1503" s="12" t="s">
        <v>3067</v>
      </c>
      <c r="E1503" s="10">
        <v>3</v>
      </c>
      <c r="F1503" s="13">
        <v>1277</v>
      </c>
      <c r="G1503" s="13">
        <v>57</v>
      </c>
      <c r="H1503" s="7">
        <v>688000</v>
      </c>
      <c r="I1503" s="7">
        <v>11930000</v>
      </c>
      <c r="J1503" s="7">
        <v>7633000</v>
      </c>
      <c r="K1503" s="7">
        <f>J1503/F1503</f>
        <v>5977.290524667189</v>
      </c>
      <c r="L1503" s="7">
        <f>N1503*J1503</f>
        <v>3434850</v>
      </c>
      <c r="M1503" s="7">
        <f>J1503-L1503</f>
        <v>4198150</v>
      </c>
      <c r="N1503" s="5">
        <v>0.45</v>
      </c>
      <c r="O1503" s="8">
        <f>M1503/(H1503+I1503+L1503)</f>
        <v>0.2615205399664234</v>
      </c>
    </row>
    <row r="1504" spans="1:15" ht="12.75">
      <c r="A1504" s="9" t="s">
        <v>45</v>
      </c>
      <c r="B1504" s="10" t="s">
        <v>3068</v>
      </c>
      <c r="C1504" s="11">
        <v>602157</v>
      </c>
      <c r="D1504" s="12" t="s">
        <v>3069</v>
      </c>
      <c r="E1504" s="10">
        <v>1</v>
      </c>
      <c r="F1504" s="13">
        <v>326</v>
      </c>
      <c r="G1504" s="10">
        <v>15</v>
      </c>
      <c r="H1504" s="7">
        <v>224000</v>
      </c>
      <c r="I1504" s="7">
        <v>880000</v>
      </c>
      <c r="J1504" s="7">
        <v>1943000</v>
      </c>
      <c r="K1504" s="7">
        <f>J1504/F1504</f>
        <v>5960.122699386503</v>
      </c>
      <c r="L1504" s="7">
        <f>J1504*N1504</f>
        <v>874350</v>
      </c>
      <c r="M1504" s="7">
        <f>J1504-L1504</f>
        <v>1068650</v>
      </c>
      <c r="N1504" s="5">
        <v>0.45</v>
      </c>
      <c r="O1504" s="8">
        <f>M1504/(H1504+I1504+L1504)</f>
        <v>0.5401723658604393</v>
      </c>
    </row>
    <row r="1505" spans="1:15" ht="12.75">
      <c r="A1505" s="9" t="s">
        <v>157</v>
      </c>
      <c r="B1505" s="10" t="s">
        <v>3070</v>
      </c>
      <c r="C1505" s="11">
        <v>600068</v>
      </c>
      <c r="D1505" s="12" t="s">
        <v>3071</v>
      </c>
      <c r="E1505" s="10">
        <v>10</v>
      </c>
      <c r="F1505" s="13">
        <v>2566</v>
      </c>
      <c r="G1505" s="10">
        <v>117</v>
      </c>
      <c r="H1505" s="28">
        <v>2267000</v>
      </c>
      <c r="I1505" s="28">
        <v>15750000</v>
      </c>
      <c r="J1505" s="28">
        <v>15283000</v>
      </c>
      <c r="K1505" s="7">
        <f>J1505/F1505</f>
        <v>5955.962587685113</v>
      </c>
      <c r="L1505" s="28">
        <f>J1505*N1505</f>
        <v>6877350</v>
      </c>
      <c r="M1505" s="28">
        <f>J1505-L1505</f>
        <v>8405650</v>
      </c>
      <c r="N1505" s="5">
        <v>0.45</v>
      </c>
      <c r="O1505" s="8">
        <f>M1505/(H1505+I1505+L1505)</f>
        <v>0.33765292124518215</v>
      </c>
    </row>
    <row r="1506" spans="1:15" ht="12.75">
      <c r="A1506" s="2" t="s">
        <v>48</v>
      </c>
      <c r="B1506" s="3" t="s">
        <v>3072</v>
      </c>
      <c r="C1506" s="3">
        <v>624480</v>
      </c>
      <c r="D1506" s="4" t="s">
        <v>3073</v>
      </c>
      <c r="E1506" s="16">
        <v>6</v>
      </c>
      <c r="F1506" s="16">
        <v>462</v>
      </c>
      <c r="G1506" s="16">
        <v>39</v>
      </c>
      <c r="H1506" s="6">
        <v>300000</v>
      </c>
      <c r="I1506" s="6">
        <v>8512000</v>
      </c>
      <c r="J1506" s="6">
        <v>2750000</v>
      </c>
      <c r="K1506" s="7">
        <f>J1506/F1506</f>
        <v>5952.380952380952</v>
      </c>
      <c r="L1506" s="6">
        <f>J1506*N1506</f>
        <v>1237500</v>
      </c>
      <c r="M1506" s="6">
        <f>J1506-L1506</f>
        <v>1512500</v>
      </c>
      <c r="N1506" s="5">
        <v>0.45</v>
      </c>
      <c r="O1506" s="8">
        <f>M1506/(H1506+I1506+L1506)</f>
        <v>0.1505050002487686</v>
      </c>
    </row>
    <row r="1507" spans="1:15" ht="12.75">
      <c r="A1507" s="9" t="s">
        <v>45</v>
      </c>
      <c r="B1507" s="10" t="s">
        <v>3074</v>
      </c>
      <c r="C1507" s="11">
        <v>629280</v>
      </c>
      <c r="D1507" s="12" t="s">
        <v>3075</v>
      </c>
      <c r="E1507" s="10">
        <v>2</v>
      </c>
      <c r="F1507" s="13">
        <v>680</v>
      </c>
      <c r="G1507" s="10">
        <v>38</v>
      </c>
      <c r="H1507" s="7">
        <v>1340000</v>
      </c>
      <c r="I1507" s="7">
        <v>4282000</v>
      </c>
      <c r="J1507" s="7">
        <v>4041000</v>
      </c>
      <c r="K1507" s="7">
        <f>J1507/F1507</f>
        <v>5942.64705882353</v>
      </c>
      <c r="L1507" s="7">
        <f>J1507*N1507</f>
        <v>1818450</v>
      </c>
      <c r="M1507" s="7">
        <f>J1507-L1507</f>
        <v>2222550</v>
      </c>
      <c r="N1507" s="5">
        <v>0.45</v>
      </c>
      <c r="O1507" s="8">
        <f>M1507/(H1507+I1507+L1507)</f>
        <v>0.29871177146543554</v>
      </c>
    </row>
    <row r="1508" spans="1:15" ht="12.75">
      <c r="A1508" s="9" t="s">
        <v>16</v>
      </c>
      <c r="B1508" s="10" t="s">
        <v>3076</v>
      </c>
      <c r="C1508" s="11">
        <v>602035</v>
      </c>
      <c r="D1508" s="12" t="s">
        <v>3077</v>
      </c>
      <c r="E1508" s="10">
        <v>1</v>
      </c>
      <c r="F1508" s="13">
        <v>514</v>
      </c>
      <c r="G1508" s="13">
        <v>18</v>
      </c>
      <c r="H1508" s="7">
        <v>627000</v>
      </c>
      <c r="I1508" s="7">
        <v>2247000</v>
      </c>
      <c r="J1508" s="7">
        <v>3053000</v>
      </c>
      <c r="K1508" s="7">
        <f>J1508/F1508</f>
        <v>5939.688715953307</v>
      </c>
      <c r="L1508" s="7">
        <f>N1508*J1508</f>
        <v>1373850</v>
      </c>
      <c r="M1508" s="7">
        <f>J1508-L1508</f>
        <v>1679150</v>
      </c>
      <c r="N1508" s="5">
        <v>0.45</v>
      </c>
      <c r="O1508" s="8">
        <f>M1508/(H1508+I1508+L1508)</f>
        <v>0.39529408995138715</v>
      </c>
    </row>
    <row r="1509" spans="1:15" ht="12.75">
      <c r="A1509" s="9" t="s">
        <v>86</v>
      </c>
      <c r="B1509" s="10" t="s">
        <v>3078</v>
      </c>
      <c r="C1509" s="11">
        <v>602226</v>
      </c>
      <c r="D1509" s="12" t="s">
        <v>3079</v>
      </c>
      <c r="E1509" s="10">
        <v>1</v>
      </c>
      <c r="F1509" s="13">
        <v>552</v>
      </c>
      <c r="G1509" s="13">
        <v>22</v>
      </c>
      <c r="H1509" s="7">
        <v>319000</v>
      </c>
      <c r="I1509" s="7">
        <v>7376000</v>
      </c>
      <c r="J1509" s="7">
        <v>3269000</v>
      </c>
      <c r="K1509" s="7">
        <f>J1509/F1509</f>
        <v>5922.101449275362</v>
      </c>
      <c r="L1509" s="7">
        <f>N1509*J1509</f>
        <v>1471050</v>
      </c>
      <c r="M1509" s="7">
        <f>J1509-L1509</f>
        <v>1797950</v>
      </c>
      <c r="N1509" s="5">
        <v>0.45</v>
      </c>
      <c r="O1509" s="8">
        <f>M1509/(H1509+I1509+L1509)</f>
        <v>0.19615319576044207</v>
      </c>
    </row>
    <row r="1510" spans="1:15" ht="12.75">
      <c r="A1510" s="9" t="s">
        <v>123</v>
      </c>
      <c r="B1510" s="10" t="s">
        <v>3080</v>
      </c>
      <c r="C1510" s="11">
        <v>602271</v>
      </c>
      <c r="D1510" s="12" t="s">
        <v>3081</v>
      </c>
      <c r="E1510" s="10">
        <v>1</v>
      </c>
      <c r="F1510" s="13">
        <v>308</v>
      </c>
      <c r="G1510" s="13">
        <v>14</v>
      </c>
      <c r="H1510" s="7">
        <v>101000</v>
      </c>
      <c r="I1510" s="7">
        <v>977000</v>
      </c>
      <c r="J1510" s="7">
        <v>1823000</v>
      </c>
      <c r="K1510" s="7">
        <f>J1510/F1510</f>
        <v>5918.831168831169</v>
      </c>
      <c r="L1510" s="7">
        <f>N1510*J1510</f>
        <v>820350</v>
      </c>
      <c r="M1510" s="7">
        <f>J1510-L1510</f>
        <v>1002650</v>
      </c>
      <c r="N1510" s="5">
        <v>0.45</v>
      </c>
      <c r="O1510" s="8">
        <f>M1510/(H1510+I1510+L1510)</f>
        <v>0.528169199568046</v>
      </c>
    </row>
    <row r="1511" spans="1:15" ht="12.75">
      <c r="A1511" s="9" t="s">
        <v>120</v>
      </c>
      <c r="B1511" s="10" t="s">
        <v>3082</v>
      </c>
      <c r="C1511" s="11">
        <v>601587</v>
      </c>
      <c r="D1511" s="12" t="s">
        <v>3083</v>
      </c>
      <c r="E1511" s="10">
        <v>1</v>
      </c>
      <c r="F1511" s="13">
        <v>279</v>
      </c>
      <c r="G1511" s="13">
        <v>11</v>
      </c>
      <c r="H1511" s="7">
        <v>113000</v>
      </c>
      <c r="I1511" s="7">
        <v>715000</v>
      </c>
      <c r="J1511" s="7">
        <v>1651000</v>
      </c>
      <c r="K1511" s="7">
        <f>J1511/F1511</f>
        <v>5917.562724014337</v>
      </c>
      <c r="L1511" s="7">
        <f>N1511*J1511</f>
        <v>742950</v>
      </c>
      <c r="M1511" s="7">
        <f>J1511-L1511</f>
        <v>908050</v>
      </c>
      <c r="N1511" s="5">
        <v>0.45</v>
      </c>
      <c r="O1511" s="8">
        <f>M1511/(H1511+I1511+L1511)</f>
        <v>0.5780260352016295</v>
      </c>
    </row>
    <row r="1512" spans="1:15" ht="12.75">
      <c r="A1512" s="5" t="s">
        <v>111</v>
      </c>
      <c r="B1512" s="20" t="s">
        <v>3084</v>
      </c>
      <c r="C1512" s="21">
        <v>637770</v>
      </c>
      <c r="D1512" s="22" t="s">
        <v>3085</v>
      </c>
      <c r="E1512" s="20">
        <v>1</v>
      </c>
      <c r="F1512" s="23">
        <v>329</v>
      </c>
      <c r="G1512" s="20">
        <v>16</v>
      </c>
      <c r="H1512" s="6">
        <v>795000</v>
      </c>
      <c r="I1512" s="6">
        <v>1366000</v>
      </c>
      <c r="J1512" s="6">
        <v>1945000</v>
      </c>
      <c r="K1512" s="7">
        <f>J1512/F1512</f>
        <v>5911.854103343465</v>
      </c>
      <c r="L1512" s="6">
        <f>N1512*J1512</f>
        <v>875250</v>
      </c>
      <c r="M1512" s="17">
        <f>J1512-L1512</f>
        <v>1069750</v>
      </c>
      <c r="N1512" s="5">
        <v>0.45</v>
      </c>
      <c r="O1512" s="8">
        <f>M1512/(H1512+I1512+L1512)</f>
        <v>0.35232606010703993</v>
      </c>
    </row>
    <row r="1513" spans="1:15" ht="12.75">
      <c r="A1513" s="9" t="s">
        <v>86</v>
      </c>
      <c r="B1513" s="10" t="s">
        <v>3086</v>
      </c>
      <c r="C1513" s="11">
        <v>602455</v>
      </c>
      <c r="D1513" s="12" t="s">
        <v>3087</v>
      </c>
      <c r="E1513" s="10">
        <v>1</v>
      </c>
      <c r="F1513" s="13">
        <v>297</v>
      </c>
      <c r="G1513" s="13">
        <v>13</v>
      </c>
      <c r="H1513" s="7">
        <v>248000</v>
      </c>
      <c r="I1513" s="7">
        <v>698000</v>
      </c>
      <c r="J1513" s="7">
        <v>1754000</v>
      </c>
      <c r="K1513" s="7">
        <f>J1513/F1513</f>
        <v>5905.723905723906</v>
      </c>
      <c r="L1513" s="7">
        <f>N1513*J1513</f>
        <v>789300</v>
      </c>
      <c r="M1513" s="7">
        <f>J1513-L1513</f>
        <v>964700</v>
      </c>
      <c r="N1513" s="5">
        <v>0.45</v>
      </c>
      <c r="O1513" s="8">
        <f>M1513/(H1513+I1513+L1513)</f>
        <v>0.5559269290612574</v>
      </c>
    </row>
    <row r="1514" spans="1:15" ht="12.75">
      <c r="A1514" s="9" t="s">
        <v>31</v>
      </c>
      <c r="B1514" s="10" t="s">
        <v>471</v>
      </c>
      <c r="C1514" s="11">
        <v>626220</v>
      </c>
      <c r="D1514" s="12" t="s">
        <v>3088</v>
      </c>
      <c r="E1514" s="10">
        <v>5</v>
      </c>
      <c r="F1514" s="13">
        <v>3035</v>
      </c>
      <c r="G1514" s="13">
        <v>141</v>
      </c>
      <c r="H1514" s="7">
        <v>3343000</v>
      </c>
      <c r="I1514" s="7">
        <v>17043000</v>
      </c>
      <c r="J1514" s="7">
        <v>17863000</v>
      </c>
      <c r="K1514" s="7">
        <f>J1514/F1514</f>
        <v>5885.667215815486</v>
      </c>
      <c r="L1514" s="7">
        <f>N1514*J1514</f>
        <v>8038350</v>
      </c>
      <c r="M1514" s="7">
        <f>J1514-L1514</f>
        <v>9824650</v>
      </c>
      <c r="N1514" s="5">
        <v>0.45</v>
      </c>
      <c r="O1514" s="8">
        <f>M1514/(H1514+I1514+L1514)</f>
        <v>0.3456420287535159</v>
      </c>
    </row>
    <row r="1515" spans="1:15" ht="12.75">
      <c r="A1515" s="9" t="s">
        <v>86</v>
      </c>
      <c r="B1515" s="10" t="s">
        <v>3089</v>
      </c>
      <c r="C1515" s="11">
        <v>620130</v>
      </c>
      <c r="D1515" s="12" t="s">
        <v>3090</v>
      </c>
      <c r="E1515" s="10">
        <v>4</v>
      </c>
      <c r="F1515" s="13">
        <v>3877</v>
      </c>
      <c r="G1515" s="13">
        <v>163</v>
      </c>
      <c r="H1515" s="7">
        <v>2685000</v>
      </c>
      <c r="I1515" s="7">
        <v>33976000</v>
      </c>
      <c r="J1515" s="7">
        <v>22802000</v>
      </c>
      <c r="K1515" s="7">
        <f>J1515/F1515</f>
        <v>5881.351560484911</v>
      </c>
      <c r="L1515" s="7">
        <f>N1515*J1515</f>
        <v>10260900</v>
      </c>
      <c r="M1515" s="7">
        <f>J1515-L1515</f>
        <v>12541100</v>
      </c>
      <c r="N1515" s="5">
        <v>0.45</v>
      </c>
      <c r="O1515" s="8">
        <f>M1515/(H1515+I1515+L1515)</f>
        <v>0.2672760480713697</v>
      </c>
    </row>
    <row r="1516" spans="1:15" ht="12.75">
      <c r="A1516" s="20" t="s">
        <v>91</v>
      </c>
      <c r="B1516" s="20" t="s">
        <v>3091</v>
      </c>
      <c r="C1516" s="21">
        <v>601581</v>
      </c>
      <c r="D1516" s="22" t="s">
        <v>3092</v>
      </c>
      <c r="E1516" s="20">
        <v>1</v>
      </c>
      <c r="F1516" s="23">
        <v>177</v>
      </c>
      <c r="G1516" s="20">
        <v>14</v>
      </c>
      <c r="H1516" s="7">
        <v>235000</v>
      </c>
      <c r="I1516" s="7">
        <v>922000</v>
      </c>
      <c r="J1516" s="7">
        <v>1031000</v>
      </c>
      <c r="K1516" s="7">
        <f>J1516/F1516</f>
        <v>5824.858757062147</v>
      </c>
      <c r="L1516" s="6">
        <f>J1516*N1516</f>
        <v>463950</v>
      </c>
      <c r="M1516" s="6">
        <f>J1516-L1516</f>
        <v>567050</v>
      </c>
      <c r="N1516" s="5">
        <v>0.45</v>
      </c>
      <c r="O1516" s="8">
        <f>M1516/(H1516+I1516+L1516)</f>
        <v>0.3498257194854869</v>
      </c>
    </row>
    <row r="1517" spans="1:15" ht="12.75">
      <c r="A1517" s="9" t="s">
        <v>51</v>
      </c>
      <c r="B1517" s="10" t="s">
        <v>3093</v>
      </c>
      <c r="C1517" s="11">
        <v>602269</v>
      </c>
      <c r="D1517" s="12" t="s">
        <v>3094</v>
      </c>
      <c r="E1517" s="10">
        <v>1</v>
      </c>
      <c r="F1517" s="13">
        <v>439</v>
      </c>
      <c r="G1517" s="10">
        <v>29</v>
      </c>
      <c r="H1517" s="7">
        <v>226000</v>
      </c>
      <c r="I1517" s="7">
        <v>2482000</v>
      </c>
      <c r="J1517" s="7">
        <v>2554000</v>
      </c>
      <c r="K1517" s="7">
        <f>J1517/F1517</f>
        <v>5817.767653758542</v>
      </c>
      <c r="L1517" s="7">
        <f>N1517*J1517</f>
        <v>1149300</v>
      </c>
      <c r="M1517" s="7">
        <f>J1517-L1517</f>
        <v>1404700</v>
      </c>
      <c r="N1517" s="5">
        <v>0.45</v>
      </c>
      <c r="O1517" s="8">
        <f>M1517/(H1517+I1517+L1517)</f>
        <v>0.36416664506260854</v>
      </c>
    </row>
    <row r="1518" spans="1:15" ht="12.75">
      <c r="A1518" s="9" t="s">
        <v>132</v>
      </c>
      <c r="B1518" s="10" t="s">
        <v>3095</v>
      </c>
      <c r="C1518" s="11">
        <v>602388</v>
      </c>
      <c r="D1518" s="12" t="s">
        <v>3096</v>
      </c>
      <c r="E1518" s="10">
        <v>1</v>
      </c>
      <c r="F1518" s="13">
        <v>1766</v>
      </c>
      <c r="G1518" s="10">
        <v>50</v>
      </c>
      <c r="H1518" s="7">
        <v>850000</v>
      </c>
      <c r="I1518" s="7">
        <v>2624000</v>
      </c>
      <c r="J1518" s="7">
        <v>10257000</v>
      </c>
      <c r="K1518" s="7">
        <f>J1518/F1518</f>
        <v>5808.040770101925</v>
      </c>
      <c r="L1518" s="7">
        <f>N1518*J1518</f>
        <v>4615650</v>
      </c>
      <c r="M1518" s="7">
        <f>J1518-L1518</f>
        <v>5641350</v>
      </c>
      <c r="N1518" s="5">
        <v>0.45</v>
      </c>
      <c r="O1518" s="8">
        <f>M1518/(H1518+I1518+L1518)</f>
        <v>0.6973540264411934</v>
      </c>
    </row>
    <row r="1519" spans="1:15" ht="12.75">
      <c r="A1519" s="9" t="s">
        <v>103</v>
      </c>
      <c r="B1519" s="10" t="s">
        <v>3097</v>
      </c>
      <c r="C1519" s="11">
        <v>620040</v>
      </c>
      <c r="D1519" s="12" t="s">
        <v>3098</v>
      </c>
      <c r="E1519" s="10">
        <v>2</v>
      </c>
      <c r="F1519" s="13">
        <v>577</v>
      </c>
      <c r="G1519" s="13">
        <v>28</v>
      </c>
      <c r="H1519" s="7">
        <v>597000</v>
      </c>
      <c r="I1519" s="7">
        <v>3343000</v>
      </c>
      <c r="J1519" s="7">
        <v>3343000</v>
      </c>
      <c r="K1519" s="7">
        <f>J1519/F1519</f>
        <v>5793.760831889082</v>
      </c>
      <c r="L1519" s="7">
        <f>N1519*J1519</f>
        <v>1504350</v>
      </c>
      <c r="M1519" s="7">
        <f>J1519-L1519</f>
        <v>1838650</v>
      </c>
      <c r="N1519" s="5">
        <v>0.45</v>
      </c>
      <c r="O1519" s="8">
        <f>M1519/(H1519+I1519+L1519)</f>
        <v>0.3377170828473555</v>
      </c>
    </row>
    <row r="1520" spans="1:15" ht="12.75">
      <c r="A1520" s="9" t="s">
        <v>34</v>
      </c>
      <c r="B1520" s="10" t="s">
        <v>3099</v>
      </c>
      <c r="C1520" s="11">
        <v>606330</v>
      </c>
      <c r="D1520" s="12" t="s">
        <v>3100</v>
      </c>
      <c r="E1520" s="10">
        <v>2</v>
      </c>
      <c r="F1520" s="10">
        <v>519</v>
      </c>
      <c r="G1520" s="10">
        <v>25</v>
      </c>
      <c r="H1520" s="7">
        <v>1152000</v>
      </c>
      <c r="I1520" s="7">
        <v>9919000</v>
      </c>
      <c r="J1520" s="7">
        <v>3006000</v>
      </c>
      <c r="K1520" s="7">
        <f>J1520/F1520</f>
        <v>5791.907514450867</v>
      </c>
      <c r="L1520" s="7">
        <f>N1520*J1520</f>
        <v>1352700</v>
      </c>
      <c r="M1520" s="7">
        <f>J1520-L1520</f>
        <v>1653300</v>
      </c>
      <c r="N1520" s="5">
        <v>0.45</v>
      </c>
      <c r="O1520" s="8">
        <f>M1520/(H1520+I1520+L1520)</f>
        <v>0.13307629772129076</v>
      </c>
    </row>
    <row r="1521" spans="1:15" ht="12.75">
      <c r="A1521" s="9" t="s">
        <v>16</v>
      </c>
      <c r="B1521" s="10" t="s">
        <v>3101</v>
      </c>
      <c r="C1521" s="11">
        <v>601639</v>
      </c>
      <c r="D1521" s="12" t="s">
        <v>3102</v>
      </c>
      <c r="E1521" s="10">
        <v>1</v>
      </c>
      <c r="F1521" s="13">
        <v>194</v>
      </c>
      <c r="G1521" s="13">
        <v>10</v>
      </c>
      <c r="H1521" s="7">
        <v>691000</v>
      </c>
      <c r="I1521" s="7">
        <v>719000</v>
      </c>
      <c r="J1521" s="7">
        <v>1123000</v>
      </c>
      <c r="K1521" s="7">
        <f>J1521/F1521</f>
        <v>5788.659793814433</v>
      </c>
      <c r="L1521" s="7">
        <f>N1521*J1521</f>
        <v>505350</v>
      </c>
      <c r="M1521" s="7">
        <f>J1521-L1521</f>
        <v>617650</v>
      </c>
      <c r="N1521" s="5">
        <v>0.45</v>
      </c>
      <c r="O1521" s="8">
        <f>M1521/(H1521+I1521+L1521)</f>
        <v>0.32247369932388337</v>
      </c>
    </row>
    <row r="1522" spans="1:15" ht="12.75">
      <c r="A1522" s="9" t="s">
        <v>16</v>
      </c>
      <c r="B1522" s="10" t="s">
        <v>3103</v>
      </c>
      <c r="C1522" s="11">
        <v>634320</v>
      </c>
      <c r="D1522" s="12" t="s">
        <v>3104</v>
      </c>
      <c r="E1522" s="10">
        <v>175</v>
      </c>
      <c r="F1522" s="13">
        <v>93893</v>
      </c>
      <c r="G1522" s="13">
        <v>4291</v>
      </c>
      <c r="H1522" s="7">
        <v>237580000</v>
      </c>
      <c r="I1522" s="7">
        <v>1461028000</v>
      </c>
      <c r="J1522" s="7">
        <v>541110000</v>
      </c>
      <c r="K1522" s="7">
        <f>J1522/F1522</f>
        <v>5763.049428604902</v>
      </c>
      <c r="L1522" s="7">
        <f>N1522*J1522</f>
        <v>243499500</v>
      </c>
      <c r="M1522" s="7">
        <f>J1522-L1522</f>
        <v>297610500</v>
      </c>
      <c r="N1522" s="5">
        <v>0.45</v>
      </c>
      <c r="O1522" s="8">
        <f>M1522/(H1522+I1522+L1522)</f>
        <v>0.15324100236469917</v>
      </c>
    </row>
    <row r="1523" spans="1:15" ht="12.75">
      <c r="A1523" s="9" t="s">
        <v>51</v>
      </c>
      <c r="B1523" s="10" t="s">
        <v>3105</v>
      </c>
      <c r="C1523" s="11">
        <v>625410</v>
      </c>
      <c r="D1523" s="12" t="s">
        <v>3106</v>
      </c>
      <c r="E1523" s="10">
        <v>1</v>
      </c>
      <c r="F1523" s="13">
        <v>59</v>
      </c>
      <c r="G1523" s="10">
        <v>5</v>
      </c>
      <c r="H1523" s="7">
        <v>111000</v>
      </c>
      <c r="I1523" s="7">
        <v>1673000</v>
      </c>
      <c r="J1523" s="7">
        <v>340000</v>
      </c>
      <c r="K1523" s="7">
        <f>J1523/F1523</f>
        <v>5762.71186440678</v>
      </c>
      <c r="L1523" s="7">
        <f>N1523*J1523</f>
        <v>153000</v>
      </c>
      <c r="M1523" s="7">
        <f>J1523-L1523</f>
        <v>187000</v>
      </c>
      <c r="N1523" s="5">
        <v>0.45</v>
      </c>
      <c r="O1523" s="8">
        <f>M1523/(H1523+I1523+L1523)</f>
        <v>0.09654104284976768</v>
      </c>
    </row>
    <row r="1524" spans="1:15" ht="12.75">
      <c r="A1524" s="9" t="s">
        <v>182</v>
      </c>
      <c r="B1524" s="10" t="s">
        <v>3107</v>
      </c>
      <c r="C1524" s="11">
        <v>610440</v>
      </c>
      <c r="D1524" s="12" t="s">
        <v>3108</v>
      </c>
      <c r="E1524" s="10">
        <v>6</v>
      </c>
      <c r="F1524" s="13">
        <v>3389</v>
      </c>
      <c r="G1524" s="13">
        <v>135</v>
      </c>
      <c r="H1524" s="7">
        <v>5549000</v>
      </c>
      <c r="I1524" s="7">
        <v>30335000</v>
      </c>
      <c r="J1524" s="7">
        <v>19524000</v>
      </c>
      <c r="K1524" s="7">
        <f>J1524/F1524</f>
        <v>5760.991442903512</v>
      </c>
      <c r="L1524" s="7">
        <f>N1524*J1524</f>
        <v>8785800</v>
      </c>
      <c r="M1524" s="7">
        <f>J1524-L1524</f>
        <v>10738200</v>
      </c>
      <c r="N1524" s="5">
        <v>0.45</v>
      </c>
      <c r="O1524" s="8">
        <f>M1524/(H1524+I1524+L1524)</f>
        <v>0.24039059946541064</v>
      </c>
    </row>
    <row r="1525" spans="1:15" ht="12.75">
      <c r="A1525" s="9" t="s">
        <v>16</v>
      </c>
      <c r="B1525" s="10" t="s">
        <v>3109</v>
      </c>
      <c r="C1525" s="11">
        <v>602211</v>
      </c>
      <c r="D1525" s="12" t="s">
        <v>3110</v>
      </c>
      <c r="E1525" s="10">
        <v>1</v>
      </c>
      <c r="F1525" s="13">
        <v>2502</v>
      </c>
      <c r="G1525" s="13">
        <v>104</v>
      </c>
      <c r="H1525" s="7">
        <v>3619000</v>
      </c>
      <c r="I1525" s="7">
        <v>14003000</v>
      </c>
      <c r="J1525" s="7">
        <v>14393000</v>
      </c>
      <c r="K1525" s="7">
        <f>J1525/F1525</f>
        <v>5752.59792166267</v>
      </c>
      <c r="L1525" s="7">
        <f>N1525*J1525</f>
        <v>6476850</v>
      </c>
      <c r="M1525" s="7">
        <f>J1525-L1525</f>
        <v>7916150</v>
      </c>
      <c r="N1525" s="5">
        <v>0.45</v>
      </c>
      <c r="O1525" s="8">
        <f>M1525/(H1525+I1525+L1525)</f>
        <v>0.32848662903001596</v>
      </c>
    </row>
    <row r="1526" spans="1:15" ht="12.75">
      <c r="A1526" s="9" t="s">
        <v>22</v>
      </c>
      <c r="B1526" s="10" t="s">
        <v>3111</v>
      </c>
      <c r="C1526" s="11">
        <v>606480</v>
      </c>
      <c r="D1526" s="12" t="s">
        <v>3112</v>
      </c>
      <c r="E1526" s="10">
        <v>8</v>
      </c>
      <c r="F1526" s="13">
        <v>3284</v>
      </c>
      <c r="G1526" s="10">
        <v>143</v>
      </c>
      <c r="H1526" s="7">
        <v>2737000</v>
      </c>
      <c r="I1526" s="7">
        <v>46039000</v>
      </c>
      <c r="J1526" s="7">
        <v>18848000</v>
      </c>
      <c r="K1526" s="7">
        <f>J1526/F1526</f>
        <v>5739.342265529842</v>
      </c>
      <c r="L1526" s="7">
        <f>N1526*J1526</f>
        <v>8481600</v>
      </c>
      <c r="M1526" s="7">
        <f>J1526-L1526</f>
        <v>10366400</v>
      </c>
      <c r="N1526" s="5">
        <v>0.45</v>
      </c>
      <c r="O1526" s="8">
        <f>M1526/(H1526+I1526+L1526)</f>
        <v>0.18104845470295647</v>
      </c>
    </row>
    <row r="1527" spans="1:15" ht="12.75">
      <c r="A1527" s="9" t="s">
        <v>45</v>
      </c>
      <c r="B1527" s="10" t="s">
        <v>3113</v>
      </c>
      <c r="C1527" s="11">
        <v>602463</v>
      </c>
      <c r="D1527" s="12" t="s">
        <v>3114</v>
      </c>
      <c r="E1527" s="10">
        <v>1</v>
      </c>
      <c r="F1527" s="13">
        <v>159</v>
      </c>
      <c r="G1527" s="10">
        <v>9</v>
      </c>
      <c r="H1527" s="7">
        <v>119000</v>
      </c>
      <c r="I1527" s="7">
        <v>839000</v>
      </c>
      <c r="J1527" s="7">
        <v>909000</v>
      </c>
      <c r="K1527" s="7">
        <f>J1527/F1527</f>
        <v>5716.981132075472</v>
      </c>
      <c r="L1527" s="7">
        <f>J1527*N1527</f>
        <v>409050</v>
      </c>
      <c r="M1527" s="7">
        <f>J1527-L1527</f>
        <v>499950</v>
      </c>
      <c r="N1527" s="5">
        <v>0.45</v>
      </c>
      <c r="O1527" s="8">
        <f>M1527/(H1527+I1527+L1527)</f>
        <v>0.36571449471489703</v>
      </c>
    </row>
    <row r="1528" spans="1:15" ht="12.75">
      <c r="A1528" s="9" t="s">
        <v>16</v>
      </c>
      <c r="B1528" s="10" t="s">
        <v>3115</v>
      </c>
      <c r="C1528" s="11">
        <v>601763</v>
      </c>
      <c r="D1528" s="12" t="s">
        <v>3116</v>
      </c>
      <c r="E1528" s="10">
        <v>1</v>
      </c>
      <c r="F1528" s="13">
        <v>1283</v>
      </c>
      <c r="G1528" s="13">
        <v>29</v>
      </c>
      <c r="H1528" s="7">
        <v>442000</v>
      </c>
      <c r="I1528" s="7">
        <v>7398000</v>
      </c>
      <c r="J1528" s="7">
        <v>7331000</v>
      </c>
      <c r="K1528" s="7">
        <f>J1528/F1528</f>
        <v>5713.951675759938</v>
      </c>
      <c r="L1528" s="7">
        <f>N1528*J1528</f>
        <v>3298950</v>
      </c>
      <c r="M1528" s="7">
        <f>J1528-L1528</f>
        <v>4032050</v>
      </c>
      <c r="N1528" s="5">
        <v>0.45</v>
      </c>
      <c r="O1528" s="8">
        <f>M1528/(H1528+I1528+L1528)</f>
        <v>0.36197756521036545</v>
      </c>
    </row>
    <row r="1529" spans="1:15" ht="12.75">
      <c r="A1529" s="20" t="s">
        <v>63</v>
      </c>
      <c r="B1529" s="20" t="s">
        <v>3117</v>
      </c>
      <c r="C1529" s="21">
        <v>602011</v>
      </c>
      <c r="D1529" s="22" t="s">
        <v>3118</v>
      </c>
      <c r="E1529" s="20">
        <v>1</v>
      </c>
      <c r="F1529" s="20">
        <v>693</v>
      </c>
      <c r="G1529" s="20">
        <v>36</v>
      </c>
      <c r="H1529" s="7">
        <v>672000</v>
      </c>
      <c r="I1529" s="7">
        <v>2759000</v>
      </c>
      <c r="J1529" s="7">
        <v>3952000</v>
      </c>
      <c r="K1529" s="7">
        <f>J1529/F1529</f>
        <v>5702.741702741703</v>
      </c>
      <c r="L1529" s="6">
        <f>J1529*N1529</f>
        <v>1778400</v>
      </c>
      <c r="M1529" s="6">
        <f>J1529-L1529</f>
        <v>2173600</v>
      </c>
      <c r="N1529" s="5">
        <v>0.45</v>
      </c>
      <c r="O1529" s="8">
        <f>M1529/(H1529+I1529+L1529)</f>
        <v>0.4172457480707951</v>
      </c>
    </row>
    <row r="1530" spans="1:15" ht="12.75">
      <c r="A1530" s="9" t="s">
        <v>157</v>
      </c>
      <c r="B1530" s="10" t="s">
        <v>3119</v>
      </c>
      <c r="C1530" s="11">
        <v>601555</v>
      </c>
      <c r="D1530" s="12" t="s">
        <v>3120</v>
      </c>
      <c r="E1530" s="10">
        <v>1</v>
      </c>
      <c r="F1530" s="13">
        <v>86</v>
      </c>
      <c r="G1530" s="10">
        <v>6</v>
      </c>
      <c r="H1530" s="28">
        <v>4000</v>
      </c>
      <c r="I1530" s="28">
        <v>458000</v>
      </c>
      <c r="J1530" s="28">
        <v>490000</v>
      </c>
      <c r="K1530" s="7">
        <f>J1530/F1530</f>
        <v>5697.674418604651</v>
      </c>
      <c r="L1530" s="28">
        <f>J1530*N1530</f>
        <v>220500</v>
      </c>
      <c r="M1530" s="28">
        <f>J1530-L1530</f>
        <v>269500</v>
      </c>
      <c r="N1530" s="5">
        <v>0.45</v>
      </c>
      <c r="O1530" s="8">
        <f>M1530/(H1530+I1530+L1530)</f>
        <v>0.39487179487179486</v>
      </c>
    </row>
    <row r="1531" spans="1:15" ht="12.75">
      <c r="A1531" s="9" t="s">
        <v>31</v>
      </c>
      <c r="B1531" s="10" t="s">
        <v>3121</v>
      </c>
      <c r="C1531" s="11">
        <v>602175</v>
      </c>
      <c r="D1531" s="12" t="s">
        <v>3122</v>
      </c>
      <c r="E1531" s="10">
        <v>1</v>
      </c>
      <c r="F1531" s="13">
        <v>956</v>
      </c>
      <c r="G1531" s="10">
        <v>41</v>
      </c>
      <c r="H1531" s="7">
        <v>1177000</v>
      </c>
      <c r="I1531" s="7">
        <v>2309000</v>
      </c>
      <c r="J1531" s="7">
        <v>5437000</v>
      </c>
      <c r="K1531" s="7">
        <f>J1531/F1531</f>
        <v>5687.238493723849</v>
      </c>
      <c r="L1531" s="7">
        <f>N1531*J1531</f>
        <v>2446650</v>
      </c>
      <c r="M1531" s="7">
        <f>J1531-L1531</f>
        <v>2990350</v>
      </c>
      <c r="N1531" s="5">
        <v>0.45</v>
      </c>
      <c r="O1531" s="8">
        <f>M1531/(H1531+I1531+L1531)</f>
        <v>0.5040496236926163</v>
      </c>
    </row>
    <row r="1532" spans="1:15" ht="12.75">
      <c r="A1532" s="9" t="s">
        <v>182</v>
      </c>
      <c r="B1532" s="10" t="s">
        <v>3123</v>
      </c>
      <c r="C1532" s="11">
        <v>628650</v>
      </c>
      <c r="D1532" s="12" t="s">
        <v>3124</v>
      </c>
      <c r="E1532" s="10">
        <v>41</v>
      </c>
      <c r="F1532" s="13">
        <v>24764</v>
      </c>
      <c r="G1532" s="13">
        <v>991</v>
      </c>
      <c r="H1532" s="7">
        <v>42059000</v>
      </c>
      <c r="I1532" s="7">
        <v>217203000</v>
      </c>
      <c r="J1532" s="7">
        <v>140831000</v>
      </c>
      <c r="K1532" s="7">
        <f>J1532/F1532</f>
        <v>5686.924567921176</v>
      </c>
      <c r="L1532" s="7">
        <f>N1532*J1532</f>
        <v>63373950</v>
      </c>
      <c r="M1532" s="7">
        <f>J1532-L1532</f>
        <v>77457050</v>
      </c>
      <c r="N1532" s="5">
        <v>0.45</v>
      </c>
      <c r="O1532" s="8">
        <f>M1532/(H1532+I1532+L1532)</f>
        <v>0.24007569522243258</v>
      </c>
    </row>
    <row r="1533" spans="1:15" ht="12.75">
      <c r="A1533" s="9" t="s">
        <v>16</v>
      </c>
      <c r="B1533" s="10" t="s">
        <v>3125</v>
      </c>
      <c r="C1533" s="11">
        <v>601992</v>
      </c>
      <c r="D1533" s="12" t="s">
        <v>3126</v>
      </c>
      <c r="E1533" s="10">
        <v>1</v>
      </c>
      <c r="F1533" s="13">
        <v>258</v>
      </c>
      <c r="G1533" s="13">
        <v>15</v>
      </c>
      <c r="H1533" s="7">
        <v>335000</v>
      </c>
      <c r="I1533" s="7">
        <v>1307000</v>
      </c>
      <c r="J1533" s="7">
        <v>1466000</v>
      </c>
      <c r="K1533" s="7">
        <f>J1533/F1533</f>
        <v>5682.170542635659</v>
      </c>
      <c r="L1533" s="7">
        <f>N1533*J1533</f>
        <v>659700</v>
      </c>
      <c r="M1533" s="7">
        <f>J1533-L1533</f>
        <v>806300</v>
      </c>
      <c r="N1533" s="5">
        <v>0.45</v>
      </c>
      <c r="O1533" s="8">
        <f>M1533/(H1533+I1533+L1533)</f>
        <v>0.3503062953469175</v>
      </c>
    </row>
    <row r="1534" spans="1:15" ht="12.75">
      <c r="A1534" s="9" t="s">
        <v>129</v>
      </c>
      <c r="B1534" s="10" t="s">
        <v>3127</v>
      </c>
      <c r="C1534" s="11">
        <v>630330</v>
      </c>
      <c r="D1534" s="12" t="s">
        <v>3128</v>
      </c>
      <c r="E1534" s="10">
        <v>7</v>
      </c>
      <c r="F1534" s="13">
        <v>2336</v>
      </c>
      <c r="G1534" s="13">
        <v>144</v>
      </c>
      <c r="H1534" s="7">
        <v>1975000</v>
      </c>
      <c r="I1534" s="7">
        <v>39107000</v>
      </c>
      <c r="J1534" s="7">
        <v>13256000</v>
      </c>
      <c r="K1534" s="7">
        <f>J1534/F1534</f>
        <v>5674.657534246576</v>
      </c>
      <c r="L1534" s="17">
        <f>J1534*N1534</f>
        <v>5965200</v>
      </c>
      <c r="M1534" s="17">
        <f>J1534-L1534</f>
        <v>7290800</v>
      </c>
      <c r="N1534" s="5">
        <v>0.45</v>
      </c>
      <c r="O1534" s="8">
        <f>M1534/(H1534+I1534+L1534)</f>
        <v>0.15496777704092912</v>
      </c>
    </row>
    <row r="1535" spans="1:15" ht="12.75">
      <c r="A1535" s="9" t="s">
        <v>182</v>
      </c>
      <c r="B1535" s="10" t="s">
        <v>3129</v>
      </c>
      <c r="C1535" s="11">
        <v>640150</v>
      </c>
      <c r="D1535" s="12" t="s">
        <v>3130</v>
      </c>
      <c r="E1535" s="10">
        <v>28</v>
      </c>
      <c r="F1535" s="13">
        <v>21830</v>
      </c>
      <c r="G1535" s="13">
        <v>832</v>
      </c>
      <c r="H1535" s="7">
        <v>29486000</v>
      </c>
      <c r="I1535" s="7">
        <v>192325000</v>
      </c>
      <c r="J1535" s="7">
        <v>123043000</v>
      </c>
      <c r="K1535" s="7">
        <f>J1535/F1535</f>
        <v>5636.417773705909</v>
      </c>
      <c r="L1535" s="7">
        <f>N1535*J1535</f>
        <v>55369350</v>
      </c>
      <c r="M1535" s="7">
        <f>J1535-L1535</f>
        <v>67673650</v>
      </c>
      <c r="N1535" s="5">
        <v>0.45</v>
      </c>
      <c r="O1535" s="8">
        <f>M1535/(H1535+I1535+L1535)</f>
        <v>0.24415024369512486</v>
      </c>
    </row>
    <row r="1536" spans="1:15" ht="12.75">
      <c r="A1536" s="32" t="s">
        <v>147</v>
      </c>
      <c r="B1536" s="33" t="s">
        <v>3131</v>
      </c>
      <c r="C1536" s="34">
        <v>605520</v>
      </c>
      <c r="D1536" s="35" t="s">
        <v>3132</v>
      </c>
      <c r="E1536" s="33">
        <v>1</v>
      </c>
      <c r="F1536" s="36">
        <v>101</v>
      </c>
      <c r="G1536" s="33">
        <v>7</v>
      </c>
      <c r="H1536" s="7">
        <v>485000</v>
      </c>
      <c r="I1536" s="7">
        <v>4246000</v>
      </c>
      <c r="J1536" s="7">
        <v>569000</v>
      </c>
      <c r="K1536" s="7">
        <f>J1536/F1536</f>
        <v>5633.663366336634</v>
      </c>
      <c r="L1536" s="7">
        <f>J1536*N1536</f>
        <v>256050</v>
      </c>
      <c r="M1536" s="7">
        <f>J1536-L1536</f>
        <v>312950</v>
      </c>
      <c r="N1536" s="5">
        <v>0.45</v>
      </c>
      <c r="O1536" s="8">
        <f>M1536/(H1536+I1536+L1536)</f>
        <v>0.06275252905024012</v>
      </c>
    </row>
    <row r="1537" spans="1:15" ht="12.75">
      <c r="A1537" s="5" t="s">
        <v>108</v>
      </c>
      <c r="B1537" s="10" t="s">
        <v>3133</v>
      </c>
      <c r="C1537" s="11">
        <v>602057</v>
      </c>
      <c r="D1537" s="12" t="s">
        <v>3134</v>
      </c>
      <c r="E1537" s="10">
        <v>1</v>
      </c>
      <c r="F1537" s="13">
        <v>428</v>
      </c>
      <c r="G1537" s="10">
        <v>17</v>
      </c>
      <c r="H1537" s="7">
        <v>546000</v>
      </c>
      <c r="I1537" s="7">
        <v>702000</v>
      </c>
      <c r="J1537" s="7">
        <v>2410000</v>
      </c>
      <c r="K1537" s="7">
        <f>J1537/F1537</f>
        <v>5630.841121495327</v>
      </c>
      <c r="L1537" s="7">
        <f>N1537*J1537</f>
        <v>1084500</v>
      </c>
      <c r="M1537" s="17">
        <f>J1537-L1537</f>
        <v>1325500</v>
      </c>
      <c r="N1537" s="5">
        <v>0.45</v>
      </c>
      <c r="O1537" s="8">
        <f>M1537/(H1537+I1537+L1537)</f>
        <v>0.5682743837084673</v>
      </c>
    </row>
    <row r="1538" spans="1:15" ht="12.75">
      <c r="A1538" s="9" t="s">
        <v>187</v>
      </c>
      <c r="B1538" s="10" t="s">
        <v>3135</v>
      </c>
      <c r="C1538" s="11">
        <v>624500</v>
      </c>
      <c r="D1538" s="12" t="s">
        <v>3136</v>
      </c>
      <c r="E1538" s="10">
        <v>15</v>
      </c>
      <c r="F1538" s="13">
        <v>9967</v>
      </c>
      <c r="G1538" s="10">
        <v>431</v>
      </c>
      <c r="H1538" s="7">
        <v>12934000</v>
      </c>
      <c r="I1538" s="7">
        <v>97903000</v>
      </c>
      <c r="J1538" s="7">
        <v>56029000</v>
      </c>
      <c r="K1538" s="7">
        <f>J1538/F1538</f>
        <v>5621.450787599077</v>
      </c>
      <c r="L1538" s="7">
        <f>N1538*J1538</f>
        <v>25213050</v>
      </c>
      <c r="M1538" s="7">
        <f>J1538-L1538</f>
        <v>30815950</v>
      </c>
      <c r="N1538" s="5">
        <v>0.45</v>
      </c>
      <c r="O1538" s="8">
        <f>M1538/(H1538+I1538+L1538)</f>
        <v>0.22650451065618865</v>
      </c>
    </row>
    <row r="1539" spans="1:15" ht="12.75">
      <c r="A1539" s="9" t="s">
        <v>129</v>
      </c>
      <c r="B1539" s="10" t="s">
        <v>3137</v>
      </c>
      <c r="C1539" s="11">
        <v>602523</v>
      </c>
      <c r="D1539" s="12" t="s">
        <v>3138</v>
      </c>
      <c r="E1539" s="10">
        <v>1</v>
      </c>
      <c r="F1539" s="13">
        <v>150</v>
      </c>
      <c r="G1539" s="13">
        <v>6</v>
      </c>
      <c r="H1539" s="7">
        <v>225000</v>
      </c>
      <c r="I1539" s="7">
        <v>804000</v>
      </c>
      <c r="J1539" s="7">
        <v>840000</v>
      </c>
      <c r="K1539" s="7">
        <f>J1539/F1539</f>
        <v>5600</v>
      </c>
      <c r="L1539" s="17">
        <f>J1539*N1539</f>
        <v>378000</v>
      </c>
      <c r="M1539" s="17">
        <f>J1539-L1539</f>
        <v>462000</v>
      </c>
      <c r="N1539" s="5">
        <v>0.45</v>
      </c>
      <c r="O1539" s="8">
        <f>M1539/(H1539+I1539+L1539)</f>
        <v>0.3283582089552239</v>
      </c>
    </row>
    <row r="1540" spans="1:15" ht="12.75">
      <c r="A1540" s="9" t="s">
        <v>72</v>
      </c>
      <c r="B1540" s="10" t="s">
        <v>3139</v>
      </c>
      <c r="C1540" s="11">
        <v>633600</v>
      </c>
      <c r="D1540" s="12" t="s">
        <v>3140</v>
      </c>
      <c r="E1540" s="10">
        <v>20</v>
      </c>
      <c r="F1540" s="13">
        <v>11583</v>
      </c>
      <c r="G1540" s="10">
        <v>533</v>
      </c>
      <c r="H1540" s="28">
        <v>18857000</v>
      </c>
      <c r="I1540" s="28">
        <v>79862000</v>
      </c>
      <c r="J1540" s="28">
        <v>64636000</v>
      </c>
      <c r="K1540" s="7">
        <f>J1540/F1540</f>
        <v>5580.246913580247</v>
      </c>
      <c r="L1540" s="7">
        <f>N1540*J1540</f>
        <v>29086200</v>
      </c>
      <c r="M1540" s="17">
        <f>J1540-L1540</f>
        <v>35549800</v>
      </c>
      <c r="N1540" s="5">
        <v>0.45</v>
      </c>
      <c r="O1540" s="8">
        <f>M1540/(H1540+I1540+L1540)</f>
        <v>0.2781561313624172</v>
      </c>
    </row>
    <row r="1541" spans="1:15" ht="12.75">
      <c r="A1541" s="9" t="s">
        <v>51</v>
      </c>
      <c r="B1541" s="10" t="s">
        <v>3141</v>
      </c>
      <c r="C1541" s="11">
        <v>614010</v>
      </c>
      <c r="D1541" s="12" t="s">
        <v>3142</v>
      </c>
      <c r="E1541" s="10">
        <v>2</v>
      </c>
      <c r="F1541" s="13">
        <v>224</v>
      </c>
      <c r="G1541" s="10">
        <v>13</v>
      </c>
      <c r="H1541" s="7">
        <v>343000</v>
      </c>
      <c r="I1541" s="7">
        <v>4158000</v>
      </c>
      <c r="J1541" s="7">
        <v>1249000</v>
      </c>
      <c r="K1541" s="7">
        <f>J1541/F1541</f>
        <v>5575.892857142857</v>
      </c>
      <c r="L1541" s="7">
        <f>N1541*J1541</f>
        <v>562050</v>
      </c>
      <c r="M1541" s="7">
        <f>J1541-L1541</f>
        <v>686950</v>
      </c>
      <c r="N1541" s="5">
        <v>0.45</v>
      </c>
      <c r="O1541" s="8">
        <f>M1541/(H1541+I1541+L1541)</f>
        <v>0.13567908671650486</v>
      </c>
    </row>
    <row r="1542" spans="1:15" ht="12.75">
      <c r="A1542" s="9" t="s">
        <v>154</v>
      </c>
      <c r="B1542" s="10" t="s">
        <v>3143</v>
      </c>
      <c r="C1542" s="11">
        <v>602236</v>
      </c>
      <c r="D1542" s="12" t="s">
        <v>3144</v>
      </c>
      <c r="E1542" s="10">
        <v>1</v>
      </c>
      <c r="F1542" s="13">
        <v>469</v>
      </c>
      <c r="G1542" s="10">
        <v>21</v>
      </c>
      <c r="H1542" s="7">
        <v>822000</v>
      </c>
      <c r="I1542" s="7">
        <v>2346000</v>
      </c>
      <c r="J1542" s="7">
        <v>2615000</v>
      </c>
      <c r="K1542" s="7">
        <f>J1542/F1542</f>
        <v>5575.6929637526655</v>
      </c>
      <c r="L1542" s="7">
        <f>N1542*J1542</f>
        <v>1176750</v>
      </c>
      <c r="M1542" s="7">
        <f>J1542-L1542</f>
        <v>1438250</v>
      </c>
      <c r="N1542" s="5">
        <v>0.45</v>
      </c>
      <c r="O1542" s="8">
        <f>M1542/(H1542+I1542+L1542)</f>
        <v>0.33103170493123885</v>
      </c>
    </row>
    <row r="1543" spans="1:15" ht="12.75">
      <c r="A1543" s="9" t="s">
        <v>103</v>
      </c>
      <c r="B1543" s="10" t="s">
        <v>3145</v>
      </c>
      <c r="C1543" s="11">
        <v>602342</v>
      </c>
      <c r="D1543" s="12" t="s">
        <v>3146</v>
      </c>
      <c r="E1543" s="10">
        <v>1</v>
      </c>
      <c r="F1543" s="13">
        <v>2381</v>
      </c>
      <c r="G1543" s="13">
        <v>95</v>
      </c>
      <c r="H1543" s="7">
        <v>1187000</v>
      </c>
      <c r="I1543" s="7">
        <v>12173000</v>
      </c>
      <c r="J1543" s="7">
        <v>13272000</v>
      </c>
      <c r="K1543" s="7">
        <f>J1543/F1543</f>
        <v>5574.128517429652</v>
      </c>
      <c r="L1543" s="7">
        <f>N1543*J1543</f>
        <v>5972400</v>
      </c>
      <c r="M1543" s="7">
        <f>J1543-L1543</f>
        <v>7299600</v>
      </c>
      <c r="N1543" s="5">
        <v>0.45</v>
      </c>
      <c r="O1543" s="8">
        <f>M1543/(H1543+I1543+L1543)</f>
        <v>0.3775837454221928</v>
      </c>
    </row>
    <row r="1544" spans="1:15" ht="12.75">
      <c r="A1544" s="10" t="s">
        <v>247</v>
      </c>
      <c r="B1544" s="10" t="s">
        <v>3147</v>
      </c>
      <c r="C1544" s="11">
        <v>600012</v>
      </c>
      <c r="D1544" s="12" t="s">
        <v>3148</v>
      </c>
      <c r="E1544" s="10">
        <v>2</v>
      </c>
      <c r="F1544" s="13">
        <v>94</v>
      </c>
      <c r="G1544" s="10">
        <v>5</v>
      </c>
      <c r="H1544" s="7">
        <v>1912000</v>
      </c>
      <c r="I1544" s="7">
        <v>1465000</v>
      </c>
      <c r="J1544" s="7">
        <v>523000</v>
      </c>
      <c r="K1544" s="7">
        <f>J1544/F1544</f>
        <v>5563.829787234043</v>
      </c>
      <c r="L1544" s="7">
        <f>J1544*N1544</f>
        <v>235350</v>
      </c>
      <c r="M1544" s="6">
        <f>J1544-L1544</f>
        <v>287650</v>
      </c>
      <c r="N1544" s="5">
        <v>0.45</v>
      </c>
      <c r="O1544" s="8">
        <f>M1544/(H1544+I1544+L1544)</f>
        <v>0.07962960399739781</v>
      </c>
    </row>
    <row r="1545" spans="1:15" ht="12.75">
      <c r="A1545" s="9" t="s">
        <v>86</v>
      </c>
      <c r="B1545" s="10" t="s">
        <v>3149</v>
      </c>
      <c r="C1545" s="11">
        <v>602970</v>
      </c>
      <c r="D1545" s="12" t="s">
        <v>3150</v>
      </c>
      <c r="E1545" s="10">
        <v>11</v>
      </c>
      <c r="F1545" s="13">
        <v>8818</v>
      </c>
      <c r="G1545" s="13">
        <v>359</v>
      </c>
      <c r="H1545" s="7">
        <v>11845000</v>
      </c>
      <c r="I1545" s="7">
        <v>78338000</v>
      </c>
      <c r="J1545" s="7">
        <v>49017000</v>
      </c>
      <c r="K1545" s="7">
        <f>J1545/F1545</f>
        <v>5558.743479246995</v>
      </c>
      <c r="L1545" s="7">
        <f>N1545*J1545</f>
        <v>22057650</v>
      </c>
      <c r="M1545" s="7">
        <f>J1545-L1545</f>
        <v>26959350</v>
      </c>
      <c r="N1545" s="5">
        <v>0.45</v>
      </c>
      <c r="O1545" s="8">
        <f>M1545/(H1545+I1545+L1545)</f>
        <v>0.2401923901901851</v>
      </c>
    </row>
    <row r="1546" spans="1:15" ht="12.75">
      <c r="A1546" s="9" t="s">
        <v>16</v>
      </c>
      <c r="B1546" s="10" t="s">
        <v>3151</v>
      </c>
      <c r="C1546" s="11">
        <v>601551</v>
      </c>
      <c r="D1546" s="12" t="s">
        <v>3152</v>
      </c>
      <c r="E1546" s="10">
        <v>1</v>
      </c>
      <c r="F1546" s="13">
        <v>382</v>
      </c>
      <c r="G1546" s="13">
        <v>22</v>
      </c>
      <c r="H1546" s="7">
        <v>501000</v>
      </c>
      <c r="I1546" s="7">
        <v>4570000</v>
      </c>
      <c r="J1546" s="7">
        <v>2118000</v>
      </c>
      <c r="K1546" s="7">
        <f>J1546/F1546</f>
        <v>5544.502617801048</v>
      </c>
      <c r="L1546" s="7">
        <f>N1546*J1546</f>
        <v>953100</v>
      </c>
      <c r="M1546" s="7">
        <f>J1546-L1546</f>
        <v>1164900</v>
      </c>
      <c r="N1546" s="5">
        <v>0.45</v>
      </c>
      <c r="O1546" s="8">
        <f>M1546/(H1546+I1546+L1546)</f>
        <v>0.19337328397602963</v>
      </c>
    </row>
    <row r="1547" spans="1:15" ht="12.75">
      <c r="A1547" s="9" t="s">
        <v>72</v>
      </c>
      <c r="B1547" s="10" t="s">
        <v>3153</v>
      </c>
      <c r="C1547" s="11">
        <v>622560</v>
      </c>
      <c r="D1547" s="12" t="s">
        <v>3154</v>
      </c>
      <c r="E1547" s="10">
        <v>7</v>
      </c>
      <c r="F1547" s="13">
        <v>2889</v>
      </c>
      <c r="G1547" s="10">
        <v>131</v>
      </c>
      <c r="H1547" s="28">
        <v>2323000</v>
      </c>
      <c r="I1547" s="28">
        <v>17232000</v>
      </c>
      <c r="J1547" s="28">
        <v>15935000</v>
      </c>
      <c r="K1547" s="7">
        <f>J1547/F1547</f>
        <v>5515.749394254067</v>
      </c>
      <c r="L1547" s="7">
        <f>N1547*J1547</f>
        <v>7170750</v>
      </c>
      <c r="M1547" s="17">
        <f>J1547-L1547</f>
        <v>8764250</v>
      </c>
      <c r="N1547" s="5">
        <v>0.45</v>
      </c>
      <c r="O1547" s="8">
        <f>M1547/(H1547+I1547+L1547)</f>
        <v>0.3279327988924539</v>
      </c>
    </row>
    <row r="1548" spans="1:15" ht="12.75">
      <c r="A1548" s="9" t="s">
        <v>16</v>
      </c>
      <c r="B1548" s="10" t="s">
        <v>3155</v>
      </c>
      <c r="C1548" s="11">
        <v>601600</v>
      </c>
      <c r="D1548" s="12" t="s">
        <v>3156</v>
      </c>
      <c r="E1548" s="10">
        <v>1</v>
      </c>
      <c r="F1548" s="13">
        <v>543</v>
      </c>
      <c r="G1548" s="13">
        <v>20</v>
      </c>
      <c r="H1548" s="7">
        <v>1201000</v>
      </c>
      <c r="I1548" s="7">
        <v>2572000</v>
      </c>
      <c r="J1548" s="7">
        <v>2971000</v>
      </c>
      <c r="K1548" s="7">
        <f>J1548/F1548</f>
        <v>5471.454880294659</v>
      </c>
      <c r="L1548" s="7">
        <f>N1548*J1548</f>
        <v>1336950</v>
      </c>
      <c r="M1548" s="7">
        <f>J1548-L1548</f>
        <v>1634050</v>
      </c>
      <c r="N1548" s="5">
        <v>0.45</v>
      </c>
      <c r="O1548" s="8">
        <f>M1548/(H1548+I1548+L1548)</f>
        <v>0.31977808002035246</v>
      </c>
    </row>
    <row r="1549" spans="1:15" ht="12.75">
      <c r="A1549" s="9" t="s">
        <v>72</v>
      </c>
      <c r="B1549" s="10" t="s">
        <v>3157</v>
      </c>
      <c r="C1549" s="11">
        <v>603480</v>
      </c>
      <c r="D1549" s="12" t="s">
        <v>3158</v>
      </c>
      <c r="E1549" s="10">
        <v>5</v>
      </c>
      <c r="F1549" s="13">
        <v>1548</v>
      </c>
      <c r="G1549" s="10">
        <v>74</v>
      </c>
      <c r="H1549" s="28">
        <v>3050000</v>
      </c>
      <c r="I1549" s="28">
        <v>16498000</v>
      </c>
      <c r="J1549" s="28">
        <v>8456000</v>
      </c>
      <c r="K1549" s="7">
        <f>J1549/F1549</f>
        <v>5462.532299741602</v>
      </c>
      <c r="L1549" s="7">
        <f>N1549*J1549</f>
        <v>3805200</v>
      </c>
      <c r="M1549" s="17">
        <f>J1549-L1549</f>
        <v>4650800</v>
      </c>
      <c r="N1549" s="5">
        <v>0.45</v>
      </c>
      <c r="O1549" s="8">
        <f>M1549/(H1549+I1549+L1549)</f>
        <v>0.19915043762739154</v>
      </c>
    </row>
    <row r="1550" spans="1:15" ht="12.75">
      <c r="A1550" s="9" t="s">
        <v>72</v>
      </c>
      <c r="B1550" s="10" t="s">
        <v>3159</v>
      </c>
      <c r="C1550" s="11">
        <v>613080</v>
      </c>
      <c r="D1550" s="12" t="s">
        <v>3160</v>
      </c>
      <c r="E1550" s="10">
        <v>7</v>
      </c>
      <c r="F1550" s="13">
        <v>3152</v>
      </c>
      <c r="G1550" s="10">
        <v>137</v>
      </c>
      <c r="H1550" s="28">
        <v>2141000</v>
      </c>
      <c r="I1550" s="28">
        <v>21090000</v>
      </c>
      <c r="J1550" s="28">
        <v>17216000</v>
      </c>
      <c r="K1550" s="7">
        <f>J1550/F1550</f>
        <v>5461.928934010152</v>
      </c>
      <c r="L1550" s="7">
        <f>N1550*J1550</f>
        <v>7747200</v>
      </c>
      <c r="M1550" s="17">
        <f>J1550-L1550</f>
        <v>9468800</v>
      </c>
      <c r="N1550" s="5">
        <v>0.45</v>
      </c>
      <c r="O1550" s="8">
        <f>M1550/(H1550+I1550+L1550)</f>
        <v>0.3056601093672324</v>
      </c>
    </row>
    <row r="1551" spans="1:15" ht="12.75">
      <c r="A1551" s="9" t="s">
        <v>86</v>
      </c>
      <c r="B1551" s="10" t="s">
        <v>3161</v>
      </c>
      <c r="C1551" s="11">
        <v>629700</v>
      </c>
      <c r="D1551" s="12" t="s">
        <v>3162</v>
      </c>
      <c r="E1551" s="10">
        <v>18</v>
      </c>
      <c r="F1551" s="13">
        <v>10457</v>
      </c>
      <c r="G1551" s="13">
        <v>447</v>
      </c>
      <c r="H1551" s="7">
        <v>7858000</v>
      </c>
      <c r="I1551" s="7">
        <v>87635000</v>
      </c>
      <c r="J1551" s="7">
        <v>57015000</v>
      </c>
      <c r="K1551" s="7">
        <f>J1551/F1551</f>
        <v>5452.328583723822</v>
      </c>
      <c r="L1551" s="7">
        <f>N1551*J1551</f>
        <v>25656750</v>
      </c>
      <c r="M1551" s="7">
        <f>J1551-L1551</f>
        <v>31358250</v>
      </c>
      <c r="N1551" s="5">
        <v>0.45</v>
      </c>
      <c r="O1551" s="8">
        <f>M1551/(H1551+I1551+L1551)</f>
        <v>0.258838751214922</v>
      </c>
    </row>
    <row r="1552" spans="1:15" ht="12.75">
      <c r="A1552" s="2" t="s">
        <v>60</v>
      </c>
      <c r="B1552" s="3" t="s">
        <v>3163</v>
      </c>
      <c r="C1552" s="3">
        <v>611670</v>
      </c>
      <c r="D1552" s="4" t="s">
        <v>3164</v>
      </c>
      <c r="E1552" s="16">
        <v>1</v>
      </c>
      <c r="F1552" s="16">
        <v>93</v>
      </c>
      <c r="G1552" s="16">
        <v>6</v>
      </c>
      <c r="H1552" s="17">
        <v>328000</v>
      </c>
      <c r="I1552" s="17">
        <v>714000</v>
      </c>
      <c r="J1552" s="17">
        <v>507000</v>
      </c>
      <c r="K1552" s="7">
        <f>J1552/F1552</f>
        <v>5451.612903225807</v>
      </c>
      <c r="L1552" s="6">
        <f>J1552*N1552</f>
        <v>228150</v>
      </c>
      <c r="M1552" s="6">
        <f>J1552-L1552</f>
        <v>278850</v>
      </c>
      <c r="N1552" s="5">
        <v>0.45</v>
      </c>
      <c r="O1552" s="8">
        <f>M1552/(H1552+I1552+L1552)</f>
        <v>0.21954099909459512</v>
      </c>
    </row>
    <row r="1553" spans="1:15" ht="12.75">
      <c r="A1553" s="9" t="s">
        <v>72</v>
      </c>
      <c r="B1553" s="10" t="s">
        <v>3165</v>
      </c>
      <c r="C1553" s="11">
        <v>642140</v>
      </c>
      <c r="D1553" s="12" t="s">
        <v>3166</v>
      </c>
      <c r="E1553" s="10">
        <v>14</v>
      </c>
      <c r="F1553" s="13">
        <v>7593</v>
      </c>
      <c r="G1553" s="10">
        <v>332</v>
      </c>
      <c r="H1553" s="28">
        <v>9891000</v>
      </c>
      <c r="I1553" s="28">
        <v>82983000</v>
      </c>
      <c r="J1553" s="28">
        <v>41206000</v>
      </c>
      <c r="K1553" s="7">
        <f>J1553/F1553</f>
        <v>5426.840510996971</v>
      </c>
      <c r="L1553" s="7">
        <f>N1553*J1553</f>
        <v>18542700</v>
      </c>
      <c r="M1553" s="17">
        <f>J1553-L1553</f>
        <v>22663300</v>
      </c>
      <c r="N1553" s="5">
        <v>0.45</v>
      </c>
      <c r="O1553" s="8">
        <f>M1553/(H1553+I1553+L1553)</f>
        <v>0.20341026075983223</v>
      </c>
    </row>
    <row r="1554" spans="1:15" ht="12.75">
      <c r="A1554" s="9" t="s">
        <v>42</v>
      </c>
      <c r="B1554" s="10" t="s">
        <v>3167</v>
      </c>
      <c r="C1554" s="11">
        <v>605240</v>
      </c>
      <c r="D1554" s="12" t="s">
        <v>3168</v>
      </c>
      <c r="E1554" s="10">
        <v>6</v>
      </c>
      <c r="F1554" s="13">
        <v>1253</v>
      </c>
      <c r="G1554" s="10">
        <v>58</v>
      </c>
      <c r="H1554" s="7">
        <v>2159000</v>
      </c>
      <c r="I1554" s="7">
        <v>8711000</v>
      </c>
      <c r="J1554" s="7">
        <v>6798000</v>
      </c>
      <c r="K1554" s="7">
        <f>J1554/F1554</f>
        <v>5425.379090183559</v>
      </c>
      <c r="L1554" s="7">
        <f>J1554*N1554</f>
        <v>3059100</v>
      </c>
      <c r="M1554" s="7">
        <f>J1554-L1554</f>
        <v>3738900</v>
      </c>
      <c r="N1554" s="5">
        <v>0.45</v>
      </c>
      <c r="O1554" s="8">
        <f>M1554/(H1554+I1554+L1554)</f>
        <v>0.26842365982008887</v>
      </c>
    </row>
    <row r="1555" spans="1:15" ht="12.75">
      <c r="A1555" s="9" t="s">
        <v>187</v>
      </c>
      <c r="B1555" s="10" t="s">
        <v>3169</v>
      </c>
      <c r="C1555" s="11">
        <v>602163</v>
      </c>
      <c r="D1555" s="12" t="s">
        <v>3170</v>
      </c>
      <c r="E1555" s="10">
        <v>1</v>
      </c>
      <c r="F1555" s="13">
        <v>84</v>
      </c>
      <c r="G1555" s="10">
        <v>3</v>
      </c>
      <c r="H1555" s="7">
        <v>179000</v>
      </c>
      <c r="I1555" s="7">
        <v>218000</v>
      </c>
      <c r="J1555" s="7">
        <v>455000</v>
      </c>
      <c r="K1555" s="7">
        <f>J1555/F1555</f>
        <v>5416.666666666667</v>
      </c>
      <c r="L1555" s="7">
        <f>N1555*J1555</f>
        <v>204750</v>
      </c>
      <c r="M1555" s="7">
        <f>J1555-L1555</f>
        <v>250250</v>
      </c>
      <c r="N1555" s="5">
        <v>0.45</v>
      </c>
      <c r="O1555" s="8">
        <f>M1555/(H1555+I1555+L1555)</f>
        <v>0.4158703780639801</v>
      </c>
    </row>
    <row r="1556" spans="1:15" ht="12.75">
      <c r="A1556" s="9" t="s">
        <v>51</v>
      </c>
      <c r="B1556" s="10" t="s">
        <v>3171</v>
      </c>
      <c r="C1556" s="11">
        <v>609940</v>
      </c>
      <c r="D1556" s="12" t="s">
        <v>3172</v>
      </c>
      <c r="E1556" s="10">
        <v>13</v>
      </c>
      <c r="F1556" s="13">
        <v>6010</v>
      </c>
      <c r="G1556" s="10">
        <v>271</v>
      </c>
      <c r="H1556" s="7">
        <v>7038000</v>
      </c>
      <c r="I1556" s="7">
        <v>50705000</v>
      </c>
      <c r="J1556" s="7">
        <v>32493000</v>
      </c>
      <c r="K1556" s="7">
        <f>J1556/F1556</f>
        <v>5406.48918469218</v>
      </c>
      <c r="L1556" s="7">
        <f>N1556*J1556</f>
        <v>14621850</v>
      </c>
      <c r="M1556" s="7">
        <f>J1556-L1556</f>
        <v>17871150</v>
      </c>
      <c r="N1556" s="5">
        <v>0.45</v>
      </c>
      <c r="O1556" s="8">
        <f>M1556/(H1556+I1556+L1556)</f>
        <v>0.24695898630343321</v>
      </c>
    </row>
    <row r="1557" spans="1:15" ht="12.75">
      <c r="A1557" s="9" t="s">
        <v>22</v>
      </c>
      <c r="B1557" s="10" t="s">
        <v>3173</v>
      </c>
      <c r="C1557" s="11">
        <v>632130</v>
      </c>
      <c r="D1557" s="12" t="s">
        <v>3174</v>
      </c>
      <c r="E1557" s="10">
        <v>12</v>
      </c>
      <c r="F1557" s="13">
        <v>6346</v>
      </c>
      <c r="G1557" s="10">
        <v>287</v>
      </c>
      <c r="H1557" s="7">
        <v>13497000</v>
      </c>
      <c r="I1557" s="7">
        <v>100622000</v>
      </c>
      <c r="J1557" s="7">
        <v>34238000</v>
      </c>
      <c r="K1557" s="7">
        <f>J1557/F1557</f>
        <v>5395.209580838324</v>
      </c>
      <c r="L1557" s="7">
        <f>N1557*J1557</f>
        <v>15407100</v>
      </c>
      <c r="M1557" s="7">
        <f>J1557-L1557</f>
        <v>18830900</v>
      </c>
      <c r="N1557" s="5">
        <v>0.45</v>
      </c>
      <c r="O1557" s="8">
        <f>M1557/(H1557+I1557+L1557)</f>
        <v>0.14538305407172764</v>
      </c>
    </row>
    <row r="1558" spans="1:15" ht="12.75">
      <c r="A1558" s="9" t="s">
        <v>129</v>
      </c>
      <c r="B1558" s="10" t="s">
        <v>3175</v>
      </c>
      <c r="C1558" s="11">
        <v>601664</v>
      </c>
      <c r="D1558" s="12" t="s">
        <v>3176</v>
      </c>
      <c r="E1558" s="10">
        <v>1</v>
      </c>
      <c r="F1558" s="13">
        <v>398</v>
      </c>
      <c r="G1558" s="13">
        <v>18</v>
      </c>
      <c r="H1558" s="7">
        <v>209000</v>
      </c>
      <c r="I1558" s="7">
        <v>1748000</v>
      </c>
      <c r="J1558" s="7">
        <v>2146000</v>
      </c>
      <c r="K1558" s="7">
        <f>J1558/F1558</f>
        <v>5391.959798994975</v>
      </c>
      <c r="L1558" s="17">
        <f>J1558*N1558</f>
        <v>965700</v>
      </c>
      <c r="M1558" s="17">
        <f>J1558-L1558</f>
        <v>1180300</v>
      </c>
      <c r="N1558" s="5">
        <v>0.45</v>
      </c>
      <c r="O1558" s="8">
        <f>M1558/(H1558+I1558+L1558)</f>
        <v>0.4038389160707565</v>
      </c>
    </row>
    <row r="1559" spans="1:15" ht="12.75">
      <c r="A1559" s="9" t="s">
        <v>117</v>
      </c>
      <c r="B1559" s="42" t="s">
        <v>3177</v>
      </c>
      <c r="C1559" s="43">
        <v>639000</v>
      </c>
      <c r="D1559" s="44" t="s">
        <v>3178</v>
      </c>
      <c r="E1559" s="42">
        <v>7</v>
      </c>
      <c r="F1559" s="45">
        <v>2258</v>
      </c>
      <c r="G1559" s="42">
        <v>104</v>
      </c>
      <c r="H1559" s="7">
        <v>2002000</v>
      </c>
      <c r="I1559" s="7">
        <v>16104000</v>
      </c>
      <c r="J1559" s="7">
        <v>12151000</v>
      </c>
      <c r="K1559" s="7">
        <f>J1559/F1559</f>
        <v>5381.310894596989</v>
      </c>
      <c r="L1559" s="7">
        <f>N1559*J1559</f>
        <v>5467950</v>
      </c>
      <c r="M1559" s="17">
        <f>J1559-L1559</f>
        <v>6683050</v>
      </c>
      <c r="N1559" s="5">
        <v>0.45</v>
      </c>
      <c r="O1559" s="8">
        <f>M1559/(H1559+I1559+L1559)</f>
        <v>0.2834930081721561</v>
      </c>
    </row>
    <row r="1560" spans="1:15" ht="12.75">
      <c r="A1560" s="2" t="s">
        <v>60</v>
      </c>
      <c r="B1560" s="3" t="s">
        <v>3179</v>
      </c>
      <c r="C1560" s="3">
        <v>641980</v>
      </c>
      <c r="D1560" s="4" t="s">
        <v>3180</v>
      </c>
      <c r="E1560" s="16">
        <v>1</v>
      </c>
      <c r="F1560" s="16">
        <v>323</v>
      </c>
      <c r="G1560" s="16">
        <v>18</v>
      </c>
      <c r="H1560" s="17">
        <v>396000</v>
      </c>
      <c r="I1560" s="17">
        <v>2103000</v>
      </c>
      <c r="J1560" s="17">
        <v>1737000</v>
      </c>
      <c r="K1560" s="7">
        <f>J1560/F1560</f>
        <v>5377.7089783281735</v>
      </c>
      <c r="L1560" s="6">
        <f>J1560*N1560</f>
        <v>781650</v>
      </c>
      <c r="M1560" s="6">
        <f>J1560-L1560</f>
        <v>955350</v>
      </c>
      <c r="N1560" s="5">
        <v>0.45</v>
      </c>
      <c r="O1560" s="8">
        <f>M1560/(H1560+I1560+L1560)</f>
        <v>0.29120753509213115</v>
      </c>
    </row>
    <row r="1561" spans="1:15" ht="12.75">
      <c r="A1561" s="32" t="s">
        <v>147</v>
      </c>
      <c r="B1561" s="33" t="s">
        <v>3181</v>
      </c>
      <c r="C1561" s="34">
        <v>620520</v>
      </c>
      <c r="D1561" s="35" t="s">
        <v>3182</v>
      </c>
      <c r="E1561" s="33">
        <v>2</v>
      </c>
      <c r="F1561" s="36">
        <v>160</v>
      </c>
      <c r="G1561" s="33">
        <v>12</v>
      </c>
      <c r="H1561" s="7">
        <v>170000</v>
      </c>
      <c r="I1561" s="7">
        <v>3709000</v>
      </c>
      <c r="J1561" s="7">
        <v>860000</v>
      </c>
      <c r="K1561" s="7">
        <f>J1561/F1561</f>
        <v>5375</v>
      </c>
      <c r="L1561" s="7">
        <f>J1561*N1561</f>
        <v>387000</v>
      </c>
      <c r="M1561" s="7">
        <f>J1561-L1561</f>
        <v>473000</v>
      </c>
      <c r="N1561" s="5">
        <v>0.45</v>
      </c>
      <c r="O1561" s="8">
        <f>M1561/(H1561+I1561+L1561)</f>
        <v>0.11087669948429442</v>
      </c>
    </row>
    <row r="1562" spans="1:15" ht="12.75">
      <c r="A1562" s="2" t="s">
        <v>39</v>
      </c>
      <c r="B1562" s="3" t="s">
        <v>3183</v>
      </c>
      <c r="C1562" s="3">
        <v>627480</v>
      </c>
      <c r="D1562" s="4" t="s">
        <v>3184</v>
      </c>
      <c r="E1562" s="5">
        <v>1</v>
      </c>
      <c r="F1562" s="6">
        <v>743</v>
      </c>
      <c r="G1562" s="5">
        <v>36</v>
      </c>
      <c r="H1562" s="6">
        <v>387000</v>
      </c>
      <c r="I1562" s="6">
        <v>4317000</v>
      </c>
      <c r="J1562" s="6">
        <v>3990000</v>
      </c>
      <c r="K1562" s="7">
        <f>J1562/F1562</f>
        <v>5370.121130551817</v>
      </c>
      <c r="L1562" s="6">
        <f>J1562*N1562</f>
        <v>1795500</v>
      </c>
      <c r="M1562" s="6">
        <f>J1562-L1562</f>
        <v>2194500</v>
      </c>
      <c r="N1562" s="5">
        <v>0.45</v>
      </c>
      <c r="O1562" s="8">
        <f>M1562/(H1562+I1562+L1562)</f>
        <v>0.3376413570274637</v>
      </c>
    </row>
    <row r="1563" spans="1:15" ht="12.75">
      <c r="A1563" s="9" t="s">
        <v>45</v>
      </c>
      <c r="B1563" s="10" t="s">
        <v>3185</v>
      </c>
      <c r="C1563" s="11">
        <v>605220</v>
      </c>
      <c r="D1563" s="12" t="s">
        <v>3186</v>
      </c>
      <c r="E1563" s="10">
        <v>2</v>
      </c>
      <c r="F1563" s="13">
        <v>224</v>
      </c>
      <c r="G1563" s="10">
        <v>11</v>
      </c>
      <c r="H1563" s="7">
        <v>635000</v>
      </c>
      <c r="I1563" s="7">
        <v>1925000</v>
      </c>
      <c r="J1563" s="7">
        <v>1198000</v>
      </c>
      <c r="K1563" s="7">
        <f>J1563/F1563</f>
        <v>5348.214285714285</v>
      </c>
      <c r="L1563" s="7">
        <f>J1563*N1563</f>
        <v>539100</v>
      </c>
      <c r="M1563" s="7">
        <f>J1563-L1563</f>
        <v>658900</v>
      </c>
      <c r="N1563" s="5">
        <v>0.45</v>
      </c>
      <c r="O1563" s="8">
        <f>M1563/(H1563+I1563+L1563)</f>
        <v>0.21261011261333937</v>
      </c>
    </row>
    <row r="1564" spans="1:15" ht="12.75">
      <c r="A1564" s="9" t="s">
        <v>182</v>
      </c>
      <c r="B1564" s="10" t="s">
        <v>3187</v>
      </c>
      <c r="C1564" s="11">
        <v>684500</v>
      </c>
      <c r="D1564" s="12" t="s">
        <v>3188</v>
      </c>
      <c r="E1564" s="10">
        <v>45</v>
      </c>
      <c r="F1564" s="13">
        <v>36542</v>
      </c>
      <c r="G1564" s="13">
        <v>1384</v>
      </c>
      <c r="H1564" s="7">
        <v>30103000</v>
      </c>
      <c r="I1564" s="7">
        <v>489377000</v>
      </c>
      <c r="J1564" s="7">
        <v>195332000</v>
      </c>
      <c r="K1564" s="7">
        <f>J1564/F1564</f>
        <v>5345.410760221115</v>
      </c>
      <c r="L1564" s="7">
        <f>N1564*J1564</f>
        <v>87899400</v>
      </c>
      <c r="M1564" s="7">
        <f>J1564-L1564</f>
        <v>107432600</v>
      </c>
      <c r="N1564" s="5">
        <v>0.45</v>
      </c>
      <c r="O1564" s="8">
        <f>M1564/(H1564+I1564+L1564)</f>
        <v>0.17687889974536508</v>
      </c>
    </row>
    <row r="1565" spans="1:15" ht="12.75">
      <c r="A1565" s="9" t="s">
        <v>77</v>
      </c>
      <c r="B1565" s="10" t="s">
        <v>3189</v>
      </c>
      <c r="C1565" s="11">
        <v>602485</v>
      </c>
      <c r="D1565" s="12" t="s">
        <v>3190</v>
      </c>
      <c r="E1565" s="10">
        <v>1</v>
      </c>
      <c r="F1565" s="10">
        <v>671</v>
      </c>
      <c r="G1565" s="10">
        <v>37</v>
      </c>
      <c r="H1565" s="28">
        <v>625000</v>
      </c>
      <c r="I1565" s="28">
        <v>2088000</v>
      </c>
      <c r="J1565" s="28">
        <v>3581000</v>
      </c>
      <c r="K1565" s="7">
        <f>J1565/F1565</f>
        <v>5336.8107302533535</v>
      </c>
      <c r="L1565" s="28">
        <f>N1565*J1565</f>
        <v>1611450</v>
      </c>
      <c r="M1565" s="17">
        <f>J1565-L1565</f>
        <v>1969550</v>
      </c>
      <c r="N1565" s="5">
        <v>0.45</v>
      </c>
      <c r="O1565" s="8">
        <f>M1565/(H1565+I1565+L1565)</f>
        <v>0.45544520112384235</v>
      </c>
    </row>
    <row r="1566" spans="1:15" ht="12.75">
      <c r="A1566" s="32" t="s">
        <v>147</v>
      </c>
      <c r="B1566" s="33" t="s">
        <v>3191</v>
      </c>
      <c r="C1566" s="34">
        <v>601936</v>
      </c>
      <c r="D1566" s="35" t="s">
        <v>3192</v>
      </c>
      <c r="E1566" s="33">
        <v>1</v>
      </c>
      <c r="F1566" s="36">
        <v>266</v>
      </c>
      <c r="G1566" s="33">
        <v>10</v>
      </c>
      <c r="H1566" s="7">
        <v>121000</v>
      </c>
      <c r="I1566" s="7">
        <v>1270000</v>
      </c>
      <c r="J1566" s="7">
        <v>1419000</v>
      </c>
      <c r="K1566" s="7">
        <f>J1566/F1566</f>
        <v>5334.586466165413</v>
      </c>
      <c r="L1566" s="7">
        <f>J1566*N1566</f>
        <v>638550</v>
      </c>
      <c r="M1566" s="7">
        <f>J1566-L1566</f>
        <v>780450</v>
      </c>
      <c r="N1566" s="5">
        <v>0.45</v>
      </c>
      <c r="O1566" s="8">
        <f>M1566/(H1566+I1566+L1566)</f>
        <v>0.3845433716833781</v>
      </c>
    </row>
    <row r="1567" spans="1:15" ht="12.75">
      <c r="A1567" s="9" t="s">
        <v>86</v>
      </c>
      <c r="B1567" s="10" t="s">
        <v>3193</v>
      </c>
      <c r="C1567" s="11">
        <v>602213</v>
      </c>
      <c r="D1567" s="12" t="s">
        <v>3194</v>
      </c>
      <c r="E1567" s="10">
        <v>1</v>
      </c>
      <c r="F1567" s="13">
        <v>850</v>
      </c>
      <c r="G1567" s="13">
        <v>38</v>
      </c>
      <c r="H1567" s="7">
        <v>454000</v>
      </c>
      <c r="I1567" s="7">
        <v>3950000</v>
      </c>
      <c r="J1567" s="7">
        <v>4518000</v>
      </c>
      <c r="K1567" s="7">
        <f>J1567/F1567</f>
        <v>5315.294117647059</v>
      </c>
      <c r="L1567" s="7">
        <f>N1567*J1567</f>
        <v>2033100</v>
      </c>
      <c r="M1567" s="7">
        <f>J1567-L1567</f>
        <v>2484900</v>
      </c>
      <c r="N1567" s="5">
        <v>0.45</v>
      </c>
      <c r="O1567" s="8">
        <f>M1567/(H1567+I1567+L1567)</f>
        <v>0.3860278696928741</v>
      </c>
    </row>
    <row r="1568" spans="1:15" ht="12.75">
      <c r="A1568" s="9" t="s">
        <v>86</v>
      </c>
      <c r="B1568" s="10" t="s">
        <v>3195</v>
      </c>
      <c r="C1568" s="11">
        <v>601787</v>
      </c>
      <c r="D1568" s="12" t="s">
        <v>3196</v>
      </c>
      <c r="E1568" s="10">
        <v>1</v>
      </c>
      <c r="F1568" s="13">
        <v>235</v>
      </c>
      <c r="G1568" s="13">
        <v>11</v>
      </c>
      <c r="H1568" s="7">
        <v>118000</v>
      </c>
      <c r="I1568" s="7">
        <v>807000</v>
      </c>
      <c r="J1568" s="7">
        <v>1249000</v>
      </c>
      <c r="K1568" s="7">
        <f>J1568/F1568</f>
        <v>5314.893617021276</v>
      </c>
      <c r="L1568" s="7">
        <f>N1568*J1568</f>
        <v>562050</v>
      </c>
      <c r="M1568" s="7">
        <f>J1568-L1568</f>
        <v>686950</v>
      </c>
      <c r="N1568" s="5">
        <v>0.45</v>
      </c>
      <c r="O1568" s="8">
        <f>M1568/(H1568+I1568+L1568)</f>
        <v>0.461954877105679</v>
      </c>
    </row>
    <row r="1569" spans="1:15" ht="12.75">
      <c r="A1569" s="9" t="s">
        <v>86</v>
      </c>
      <c r="B1569" s="10" t="s">
        <v>3197</v>
      </c>
      <c r="C1569" s="11">
        <v>602493</v>
      </c>
      <c r="D1569" s="12" t="s">
        <v>3198</v>
      </c>
      <c r="E1569" s="10">
        <v>1</v>
      </c>
      <c r="F1569" s="13">
        <v>407</v>
      </c>
      <c r="G1569" s="13">
        <v>13</v>
      </c>
      <c r="H1569" s="7">
        <v>1174000</v>
      </c>
      <c r="I1569" s="7">
        <v>916000</v>
      </c>
      <c r="J1569" s="7">
        <v>2162000</v>
      </c>
      <c r="K1569" s="7">
        <f>J1569/F1569</f>
        <v>5312.039312039312</v>
      </c>
      <c r="L1569" s="7">
        <f>N1569*J1569</f>
        <v>972900</v>
      </c>
      <c r="M1569" s="7">
        <f>J1569-L1569</f>
        <v>1189100</v>
      </c>
      <c r="N1569" s="5">
        <v>0.45</v>
      </c>
      <c r="O1569" s="8">
        <f>M1569/(H1569+I1569+L1569)</f>
        <v>0.38822684384080447</v>
      </c>
    </row>
    <row r="1570" spans="1:15" ht="12.75">
      <c r="A1570" s="9" t="s">
        <v>22</v>
      </c>
      <c r="B1570" s="10" t="s">
        <v>3199</v>
      </c>
      <c r="C1570" s="11">
        <v>636390</v>
      </c>
      <c r="D1570" s="12" t="s">
        <v>3200</v>
      </c>
      <c r="E1570" s="10">
        <v>6</v>
      </c>
      <c r="F1570" s="13">
        <v>8599</v>
      </c>
      <c r="G1570" s="10">
        <v>477</v>
      </c>
      <c r="H1570" s="7">
        <v>10727000</v>
      </c>
      <c r="I1570" s="7">
        <v>218176000</v>
      </c>
      <c r="J1570" s="7">
        <v>45663000</v>
      </c>
      <c r="K1570" s="7">
        <f>J1570/F1570</f>
        <v>5310.268635887894</v>
      </c>
      <c r="L1570" s="7">
        <f>N1570*J1570</f>
        <v>20548350</v>
      </c>
      <c r="M1570" s="7">
        <f>J1570-L1570</f>
        <v>25114650</v>
      </c>
      <c r="N1570" s="5">
        <v>0.45</v>
      </c>
      <c r="O1570" s="8">
        <f>M1570/(H1570+I1570+L1570)</f>
        <v>0.10067955134337818</v>
      </c>
    </row>
    <row r="1571" spans="1:15" ht="12.75">
      <c r="A1571" s="20" t="s">
        <v>63</v>
      </c>
      <c r="B1571" s="20" t="s">
        <v>3201</v>
      </c>
      <c r="C1571" s="21">
        <v>601803</v>
      </c>
      <c r="D1571" s="38" t="s">
        <v>3202</v>
      </c>
      <c r="E1571" s="20">
        <v>1</v>
      </c>
      <c r="F1571" s="20">
        <v>50</v>
      </c>
      <c r="G1571" s="20">
        <v>2</v>
      </c>
      <c r="H1571" s="7">
        <v>4000</v>
      </c>
      <c r="I1571" s="7">
        <v>433000</v>
      </c>
      <c r="J1571" s="7">
        <v>265000</v>
      </c>
      <c r="K1571" s="7">
        <f>J1571/F1571</f>
        <v>5300</v>
      </c>
      <c r="L1571" s="6">
        <f>J1571*N1571</f>
        <v>119250</v>
      </c>
      <c r="M1571" s="6">
        <f>J1571-L1571</f>
        <v>145750</v>
      </c>
      <c r="N1571" s="5">
        <v>0.45</v>
      </c>
      <c r="O1571" s="8">
        <f>M1571/(H1571+I1571+L1571)</f>
        <v>0.26202247191011235</v>
      </c>
    </row>
    <row r="1572" spans="1:15" ht="12.75">
      <c r="A1572" s="20" t="s">
        <v>63</v>
      </c>
      <c r="B1572" s="20" t="s">
        <v>3203</v>
      </c>
      <c r="C1572" s="21">
        <v>602022</v>
      </c>
      <c r="D1572" s="22" t="s">
        <v>3204</v>
      </c>
      <c r="E1572" s="20">
        <v>1</v>
      </c>
      <c r="F1572" s="20">
        <v>583</v>
      </c>
      <c r="G1572" s="20">
        <v>25</v>
      </c>
      <c r="H1572" s="7">
        <v>164000</v>
      </c>
      <c r="I1572" s="7">
        <v>1975000</v>
      </c>
      <c r="J1572" s="7">
        <v>3089000</v>
      </c>
      <c r="K1572" s="7">
        <f>J1572/F1572</f>
        <v>5298.456260720412</v>
      </c>
      <c r="L1572" s="6">
        <f>J1572*N1572</f>
        <v>1390050</v>
      </c>
      <c r="M1572" s="6">
        <f>J1572-L1572</f>
        <v>1698950</v>
      </c>
      <c r="N1572" s="5">
        <v>0.45</v>
      </c>
      <c r="O1572" s="8">
        <f>M1572/(H1572+I1572+L1572)</f>
        <v>0.48141851206415326</v>
      </c>
    </row>
    <row r="1573" spans="1:15" ht="12.75">
      <c r="A1573" s="20" t="s">
        <v>63</v>
      </c>
      <c r="B1573" s="37" t="s">
        <v>3205</v>
      </c>
      <c r="C1573" s="21">
        <v>602193</v>
      </c>
      <c r="D1573" s="38" t="s">
        <v>3206</v>
      </c>
      <c r="E1573" s="20">
        <v>1</v>
      </c>
      <c r="F1573" s="20">
        <v>431</v>
      </c>
      <c r="G1573" s="20">
        <v>20</v>
      </c>
      <c r="H1573" s="7">
        <v>298000</v>
      </c>
      <c r="I1573" s="7">
        <v>2195000</v>
      </c>
      <c r="J1573" s="7">
        <v>2282000</v>
      </c>
      <c r="K1573" s="7">
        <f>J1573/F1573</f>
        <v>5294.663573085847</v>
      </c>
      <c r="L1573" s="6">
        <f>J1573*N1573</f>
        <v>1026900</v>
      </c>
      <c r="M1573" s="6">
        <f>J1573-L1573</f>
        <v>1255100</v>
      </c>
      <c r="N1573" s="5">
        <v>0.45</v>
      </c>
      <c r="O1573" s="8">
        <f>M1573/(H1573+I1573+L1573)</f>
        <v>0.35657262990425864</v>
      </c>
    </row>
    <row r="1574" spans="1:15" ht="12.75">
      <c r="A1574" s="9" t="s">
        <v>45</v>
      </c>
      <c r="B1574" s="10" t="s">
        <v>3207</v>
      </c>
      <c r="C1574" s="11">
        <v>601595</v>
      </c>
      <c r="D1574" s="12" t="s">
        <v>3208</v>
      </c>
      <c r="E1574" s="10">
        <v>1</v>
      </c>
      <c r="F1574" s="13">
        <v>245</v>
      </c>
      <c r="G1574" s="10">
        <v>13</v>
      </c>
      <c r="H1574" s="7">
        <v>197000</v>
      </c>
      <c r="I1574" s="7">
        <v>1305000</v>
      </c>
      <c r="J1574" s="7">
        <v>1291000</v>
      </c>
      <c r="K1574" s="7">
        <f>J1574/F1574</f>
        <v>5269.3877551020405</v>
      </c>
      <c r="L1574" s="7">
        <f>J1574*N1574</f>
        <v>580950</v>
      </c>
      <c r="M1574" s="7">
        <f>J1574-L1574</f>
        <v>710050</v>
      </c>
      <c r="N1574" s="5">
        <v>0.45</v>
      </c>
      <c r="O1574" s="8">
        <f>M1574/(H1574+I1574+L1574)</f>
        <v>0.3408867231570609</v>
      </c>
    </row>
    <row r="1575" spans="1:15" ht="12.75">
      <c r="A1575" s="9" t="s">
        <v>42</v>
      </c>
      <c r="B1575" s="10" t="s">
        <v>3209</v>
      </c>
      <c r="C1575" s="11">
        <v>601969</v>
      </c>
      <c r="D1575" s="12" t="s">
        <v>3210</v>
      </c>
      <c r="E1575" s="10">
        <v>1</v>
      </c>
      <c r="F1575" s="13">
        <v>1217</v>
      </c>
      <c r="G1575" s="10">
        <v>54</v>
      </c>
      <c r="H1575" s="7">
        <v>352000</v>
      </c>
      <c r="I1575" s="7">
        <v>3690000</v>
      </c>
      <c r="J1575" s="7">
        <v>6393000</v>
      </c>
      <c r="K1575" s="7">
        <f>J1575/F1575</f>
        <v>5253.081347576007</v>
      </c>
      <c r="L1575" s="7">
        <f>J1575*N1575</f>
        <v>2876850</v>
      </c>
      <c r="M1575" s="7">
        <f>J1575-L1575</f>
        <v>3516150</v>
      </c>
      <c r="N1575" s="5">
        <v>0.45</v>
      </c>
      <c r="O1575" s="8">
        <f>M1575/(H1575+I1575+L1575)</f>
        <v>0.5081986168221597</v>
      </c>
    </row>
    <row r="1576" spans="1:15" ht="12.75">
      <c r="A1576" s="9" t="s">
        <v>103</v>
      </c>
      <c r="B1576" s="10" t="s">
        <v>3211</v>
      </c>
      <c r="C1576" s="11">
        <v>635130</v>
      </c>
      <c r="D1576" s="12" t="s">
        <v>3212</v>
      </c>
      <c r="E1576" s="10">
        <v>37</v>
      </c>
      <c r="F1576" s="13">
        <v>29680</v>
      </c>
      <c r="G1576" s="13">
        <v>1259</v>
      </c>
      <c r="H1576" s="7">
        <v>20628000</v>
      </c>
      <c r="I1576" s="7">
        <v>267121000</v>
      </c>
      <c r="J1576" s="7">
        <v>155679000</v>
      </c>
      <c r="K1576" s="7">
        <f>J1576/F1576</f>
        <v>5245.249326145553</v>
      </c>
      <c r="L1576" s="7">
        <f>N1576*J1576</f>
        <v>70055550</v>
      </c>
      <c r="M1576" s="7">
        <f>J1576-L1576</f>
        <v>85623450</v>
      </c>
      <c r="N1576" s="5">
        <v>0.45</v>
      </c>
      <c r="O1576" s="8">
        <f>M1576/(H1576+I1576+L1576)</f>
        <v>0.23930229506583972</v>
      </c>
    </row>
    <row r="1577" spans="1:15" ht="12.75">
      <c r="A1577" s="9" t="s">
        <v>51</v>
      </c>
      <c r="B1577" s="10" t="s">
        <v>3213</v>
      </c>
      <c r="C1577" s="11">
        <v>602670</v>
      </c>
      <c r="D1577" s="12" t="s">
        <v>3214</v>
      </c>
      <c r="E1577" s="10">
        <v>3</v>
      </c>
      <c r="F1577" s="13">
        <v>1588</v>
      </c>
      <c r="G1577" s="10">
        <v>84</v>
      </c>
      <c r="H1577" s="7">
        <v>2174000</v>
      </c>
      <c r="I1577" s="7">
        <v>24861000</v>
      </c>
      <c r="J1577" s="7">
        <v>8328000</v>
      </c>
      <c r="K1577" s="7">
        <f>J1577/F1577</f>
        <v>5244.332493702771</v>
      </c>
      <c r="L1577" s="7">
        <f>N1577*J1577</f>
        <v>3747600</v>
      </c>
      <c r="M1577" s="7">
        <f>J1577-L1577</f>
        <v>4580400</v>
      </c>
      <c r="N1577" s="5">
        <v>0.45</v>
      </c>
      <c r="O1577" s="8">
        <f>M1577/(H1577+I1577+L1577)</f>
        <v>0.14879834711817716</v>
      </c>
    </row>
    <row r="1578" spans="1:15" ht="12.75">
      <c r="A1578" s="9" t="s">
        <v>16</v>
      </c>
      <c r="B1578" s="10" t="s">
        <v>3215</v>
      </c>
      <c r="C1578" s="11">
        <v>601753</v>
      </c>
      <c r="D1578" s="12" t="s">
        <v>3216</v>
      </c>
      <c r="E1578" s="10">
        <v>1</v>
      </c>
      <c r="F1578" s="13">
        <v>521</v>
      </c>
      <c r="G1578" s="13">
        <v>28</v>
      </c>
      <c r="H1578" s="7">
        <v>485000</v>
      </c>
      <c r="I1578" s="7">
        <v>4436000</v>
      </c>
      <c r="J1578" s="7">
        <v>2731000</v>
      </c>
      <c r="K1578" s="7">
        <f>J1578/F1578</f>
        <v>5241.842610364683</v>
      </c>
      <c r="L1578" s="7">
        <f>N1578*J1578</f>
        <v>1228950</v>
      </c>
      <c r="M1578" s="7">
        <f>J1578-L1578</f>
        <v>1502050</v>
      </c>
      <c r="N1578" s="5">
        <v>0.45</v>
      </c>
      <c r="O1578" s="8">
        <f>M1578/(H1578+I1578+L1578)</f>
        <v>0.2442377580305531</v>
      </c>
    </row>
    <row r="1579" spans="1:15" ht="12.75">
      <c r="A1579" s="9" t="s">
        <v>187</v>
      </c>
      <c r="B1579" s="10" t="s">
        <v>3217</v>
      </c>
      <c r="C1579" s="11">
        <v>640320</v>
      </c>
      <c r="D1579" s="12" t="s">
        <v>3218</v>
      </c>
      <c r="E1579" s="10">
        <v>8</v>
      </c>
      <c r="F1579" s="13">
        <v>5355</v>
      </c>
      <c r="G1579" s="10">
        <v>220</v>
      </c>
      <c r="H1579" s="7">
        <v>4767000</v>
      </c>
      <c r="I1579" s="7">
        <v>52613000</v>
      </c>
      <c r="J1579" s="7">
        <v>28016000</v>
      </c>
      <c r="K1579" s="7">
        <f>J1579/F1579</f>
        <v>5231.746031746032</v>
      </c>
      <c r="L1579" s="7">
        <f>N1579*J1579</f>
        <v>12607200</v>
      </c>
      <c r="M1579" s="7">
        <f>J1579-L1579</f>
        <v>15408800</v>
      </c>
      <c r="N1579" s="5">
        <v>0.45</v>
      </c>
      <c r="O1579" s="8">
        <f>M1579/(H1579+I1579+L1579)</f>
        <v>0.2201659732065292</v>
      </c>
    </row>
    <row r="1580" spans="1:15" ht="12.75">
      <c r="A1580" s="10" t="s">
        <v>247</v>
      </c>
      <c r="B1580" s="10" t="s">
        <v>3219</v>
      </c>
      <c r="C1580" s="11">
        <v>626880</v>
      </c>
      <c r="D1580" s="12" t="s">
        <v>3220</v>
      </c>
      <c r="E1580" s="10">
        <v>5</v>
      </c>
      <c r="F1580" s="13">
        <v>2489</v>
      </c>
      <c r="G1580" s="10">
        <v>109</v>
      </c>
      <c r="H1580" s="7">
        <v>3471000</v>
      </c>
      <c r="I1580" s="7">
        <v>34527000</v>
      </c>
      <c r="J1580" s="7">
        <v>13019000</v>
      </c>
      <c r="K1580" s="7">
        <f>J1580/F1580</f>
        <v>5230.614704700683</v>
      </c>
      <c r="L1580" s="7">
        <f>J1580*N1580</f>
        <v>5858550</v>
      </c>
      <c r="M1580" s="6">
        <f>J1580-L1580</f>
        <v>7160450</v>
      </c>
      <c r="N1580" s="5">
        <v>0.45</v>
      </c>
      <c r="O1580" s="8">
        <f>M1580/(H1580+I1580+L1580)</f>
        <v>0.16326979664383084</v>
      </c>
    </row>
    <row r="1581" spans="1:15" ht="12.75">
      <c r="A1581" s="9" t="s">
        <v>51</v>
      </c>
      <c r="B1581" s="10" t="s">
        <v>3221</v>
      </c>
      <c r="C1581" s="11">
        <v>602149</v>
      </c>
      <c r="D1581" s="12" t="s">
        <v>3222</v>
      </c>
      <c r="E1581" s="10">
        <v>1</v>
      </c>
      <c r="F1581" s="13">
        <v>93</v>
      </c>
      <c r="G1581" s="10">
        <v>1</v>
      </c>
      <c r="H1581" s="7">
        <v>46000</v>
      </c>
      <c r="I1581" s="7">
        <v>601000</v>
      </c>
      <c r="J1581" s="7">
        <v>481000</v>
      </c>
      <c r="K1581" s="7">
        <f>J1581/F1581</f>
        <v>5172.043010752688</v>
      </c>
      <c r="L1581" s="7">
        <f>N1581*J1581</f>
        <v>216450</v>
      </c>
      <c r="M1581" s="7">
        <f>J1581-L1581</f>
        <v>264550</v>
      </c>
      <c r="N1581" s="5">
        <v>0.45</v>
      </c>
      <c r="O1581" s="8">
        <f>M1581/(H1581+I1581+L1581)</f>
        <v>0.3063871677572529</v>
      </c>
    </row>
    <row r="1582" spans="1:15" ht="12.75">
      <c r="A1582" s="9" t="s">
        <v>16</v>
      </c>
      <c r="B1582" s="10" t="s">
        <v>3223</v>
      </c>
      <c r="C1582" s="11">
        <v>601560</v>
      </c>
      <c r="D1582" s="12" t="s">
        <v>3224</v>
      </c>
      <c r="E1582" s="10">
        <v>1</v>
      </c>
      <c r="F1582" s="13">
        <v>1531</v>
      </c>
      <c r="G1582" s="13">
        <v>55</v>
      </c>
      <c r="H1582" s="7">
        <v>401000</v>
      </c>
      <c r="I1582" s="7">
        <v>5252000</v>
      </c>
      <c r="J1582" s="7">
        <v>7916000</v>
      </c>
      <c r="K1582" s="7">
        <f>J1582/F1582</f>
        <v>5170.476812540823</v>
      </c>
      <c r="L1582" s="7">
        <f>N1582*J1582</f>
        <v>3562200</v>
      </c>
      <c r="M1582" s="7">
        <f>J1582-L1582</f>
        <v>4353800</v>
      </c>
      <c r="N1582" s="5">
        <v>0.45</v>
      </c>
      <c r="O1582" s="8">
        <f>M1582/(H1582+I1582+L1582)</f>
        <v>0.47245854674884974</v>
      </c>
    </row>
    <row r="1583" spans="1:15" ht="12.75">
      <c r="A1583" s="9" t="s">
        <v>51</v>
      </c>
      <c r="B1583" s="10" t="s">
        <v>3225</v>
      </c>
      <c r="C1583" s="11">
        <v>615150</v>
      </c>
      <c r="D1583" s="12" t="s">
        <v>3226</v>
      </c>
      <c r="E1583" s="10">
        <v>3</v>
      </c>
      <c r="F1583" s="13">
        <v>211</v>
      </c>
      <c r="G1583" s="10">
        <v>17</v>
      </c>
      <c r="H1583" s="7">
        <v>323000</v>
      </c>
      <c r="I1583" s="7">
        <v>4214000</v>
      </c>
      <c r="J1583" s="7">
        <v>1090000</v>
      </c>
      <c r="K1583" s="7">
        <f>J1583/F1583</f>
        <v>5165.876777251185</v>
      </c>
      <c r="L1583" s="7">
        <f>N1583*J1583</f>
        <v>490500</v>
      </c>
      <c r="M1583" s="7">
        <f>J1583-L1583</f>
        <v>599500</v>
      </c>
      <c r="N1583" s="5">
        <v>0.45</v>
      </c>
      <c r="O1583" s="8">
        <f>M1583/(H1583+I1583+L1583)</f>
        <v>0.11924415713575336</v>
      </c>
    </row>
    <row r="1584" spans="1:15" ht="12.75">
      <c r="A1584" s="10" t="s">
        <v>247</v>
      </c>
      <c r="B1584" s="10" t="s">
        <v>3227</v>
      </c>
      <c r="C1584" s="11">
        <v>615780</v>
      </c>
      <c r="D1584" s="12" t="s">
        <v>3228</v>
      </c>
      <c r="E1584" s="10">
        <v>5</v>
      </c>
      <c r="F1584" s="13">
        <v>1602</v>
      </c>
      <c r="G1584" s="10">
        <v>78</v>
      </c>
      <c r="H1584" s="7">
        <v>5015000</v>
      </c>
      <c r="I1584" s="7">
        <v>15383000</v>
      </c>
      <c r="J1584" s="7">
        <v>8260000</v>
      </c>
      <c r="K1584" s="7">
        <f>J1584/F1584</f>
        <v>5156.054931335831</v>
      </c>
      <c r="L1584" s="7">
        <f>J1584*N1584</f>
        <v>3717000</v>
      </c>
      <c r="M1584" s="6">
        <f>J1584-L1584</f>
        <v>4543000</v>
      </c>
      <c r="N1584" s="5">
        <v>0.45</v>
      </c>
      <c r="O1584" s="8">
        <f>M1584/(H1584+I1584+L1584)</f>
        <v>0.188388969521045</v>
      </c>
    </row>
    <row r="1585" spans="1:15" ht="12.75">
      <c r="A1585" s="9" t="s">
        <v>182</v>
      </c>
      <c r="B1585" s="10" t="s">
        <v>3229</v>
      </c>
      <c r="C1585" s="11">
        <v>614220</v>
      </c>
      <c r="D1585" s="12" t="s">
        <v>3230</v>
      </c>
      <c r="E1585" s="10">
        <v>10</v>
      </c>
      <c r="F1585" s="13">
        <v>5976</v>
      </c>
      <c r="G1585" s="13">
        <v>249</v>
      </c>
      <c r="H1585" s="7">
        <v>6681000</v>
      </c>
      <c r="I1585" s="7">
        <v>74623000</v>
      </c>
      <c r="J1585" s="7">
        <v>30793000</v>
      </c>
      <c r="K1585" s="7">
        <f>J1585/F1585</f>
        <v>5152.777777777777</v>
      </c>
      <c r="L1585" s="7">
        <f>N1585*J1585</f>
        <v>13856850</v>
      </c>
      <c r="M1585" s="7">
        <f>J1585-L1585</f>
        <v>16936150</v>
      </c>
      <c r="N1585" s="5">
        <v>0.45</v>
      </c>
      <c r="O1585" s="8">
        <f>M1585/(H1585+I1585+L1585)</f>
        <v>0.17797392520138272</v>
      </c>
    </row>
    <row r="1586" spans="1:15" ht="12.75">
      <c r="A1586" s="9" t="s">
        <v>182</v>
      </c>
      <c r="B1586" s="10" t="s">
        <v>3231</v>
      </c>
      <c r="C1586" s="11">
        <v>602317</v>
      </c>
      <c r="D1586" s="12" t="s">
        <v>3232</v>
      </c>
      <c r="E1586" s="10">
        <v>1</v>
      </c>
      <c r="F1586" s="13">
        <v>397</v>
      </c>
      <c r="G1586" s="13">
        <v>17</v>
      </c>
      <c r="H1586" s="7">
        <v>615000</v>
      </c>
      <c r="I1586" s="7">
        <v>1135000</v>
      </c>
      <c r="J1586" s="7">
        <v>2035000</v>
      </c>
      <c r="K1586" s="7">
        <f>J1586/F1586</f>
        <v>5125.944584382872</v>
      </c>
      <c r="L1586" s="7">
        <f>N1586*J1586</f>
        <v>915750</v>
      </c>
      <c r="M1586" s="7">
        <f>J1586-L1586</f>
        <v>1119250</v>
      </c>
      <c r="N1586" s="5">
        <v>0.45</v>
      </c>
      <c r="O1586" s="8">
        <f>M1586/(H1586+I1586+L1586)</f>
        <v>0.4198630779330395</v>
      </c>
    </row>
    <row r="1587" spans="1:15" ht="12.75">
      <c r="A1587" s="9" t="s">
        <v>72</v>
      </c>
      <c r="B1587" s="10" t="s">
        <v>3233</v>
      </c>
      <c r="C1587" s="11">
        <v>613980</v>
      </c>
      <c r="D1587" s="12" t="s">
        <v>3234</v>
      </c>
      <c r="E1587" s="10">
        <v>1</v>
      </c>
      <c r="F1587" s="13">
        <v>447</v>
      </c>
      <c r="G1587" s="10">
        <v>21</v>
      </c>
      <c r="H1587" s="28">
        <v>824000</v>
      </c>
      <c r="I1587" s="28">
        <v>2356000</v>
      </c>
      <c r="J1587" s="28">
        <v>2291000</v>
      </c>
      <c r="K1587" s="7">
        <f>J1587/F1587</f>
        <v>5125.279642058165</v>
      </c>
      <c r="L1587" s="7">
        <f>N1587*J1587</f>
        <v>1030950</v>
      </c>
      <c r="M1587" s="17">
        <f>J1587-L1587</f>
        <v>1260050</v>
      </c>
      <c r="N1587" s="5">
        <v>0.45</v>
      </c>
      <c r="O1587" s="8">
        <f>M1587/(H1587+I1587+L1587)</f>
        <v>0.29923176480366664</v>
      </c>
    </row>
    <row r="1588" spans="1:15" ht="12.75">
      <c r="A1588" s="32" t="s">
        <v>147</v>
      </c>
      <c r="B1588" s="33" t="s">
        <v>3235</v>
      </c>
      <c r="C1588" s="34">
        <v>636670</v>
      </c>
      <c r="D1588" s="35" t="s">
        <v>3236</v>
      </c>
      <c r="E1588" s="33">
        <v>5</v>
      </c>
      <c r="F1588" s="36">
        <v>470</v>
      </c>
      <c r="G1588" s="33">
        <v>37</v>
      </c>
      <c r="H1588" s="7">
        <v>2645000</v>
      </c>
      <c r="I1588" s="7">
        <v>13729000</v>
      </c>
      <c r="J1588" s="7">
        <v>2407000</v>
      </c>
      <c r="K1588" s="7">
        <f>J1588/F1588</f>
        <v>5121.276595744681</v>
      </c>
      <c r="L1588" s="7">
        <f>J1588*N1588</f>
        <v>1083150</v>
      </c>
      <c r="M1588" s="7">
        <f>J1588-L1588</f>
        <v>1323850</v>
      </c>
      <c r="N1588" s="5">
        <v>0.45</v>
      </c>
      <c r="O1588" s="8">
        <f>M1588/(H1588+I1588+L1588)</f>
        <v>0.07583425702362642</v>
      </c>
    </row>
    <row r="1589" spans="1:15" ht="12.75">
      <c r="A1589" s="9" t="s">
        <v>187</v>
      </c>
      <c r="B1589" s="10" t="s">
        <v>3237</v>
      </c>
      <c r="C1589" s="11">
        <v>634590</v>
      </c>
      <c r="D1589" s="12" t="s">
        <v>3238</v>
      </c>
      <c r="E1589" s="10">
        <v>42</v>
      </c>
      <c r="F1589" s="13">
        <v>25451</v>
      </c>
      <c r="G1589" s="13">
        <v>1136</v>
      </c>
      <c r="H1589" s="7">
        <v>33504000</v>
      </c>
      <c r="I1589" s="7">
        <v>347254000</v>
      </c>
      <c r="J1589" s="7">
        <v>129926000</v>
      </c>
      <c r="K1589" s="7">
        <f>J1589/F1589</f>
        <v>5104.946760441633</v>
      </c>
      <c r="L1589" s="7">
        <f>N1589*J1589</f>
        <v>58466700</v>
      </c>
      <c r="M1589" s="7">
        <f>J1589-L1589</f>
        <v>71459300</v>
      </c>
      <c r="N1589" s="5">
        <v>0.45</v>
      </c>
      <c r="O1589" s="8">
        <f>M1589/(H1589+I1589+L1589)</f>
        <v>0.16269417453071286</v>
      </c>
    </row>
    <row r="1590" spans="1:15" ht="12.75">
      <c r="A1590" s="9" t="s">
        <v>182</v>
      </c>
      <c r="B1590" s="10" t="s">
        <v>849</v>
      </c>
      <c r="C1590" s="11">
        <v>628140</v>
      </c>
      <c r="D1590" s="12" t="s">
        <v>3239</v>
      </c>
      <c r="E1590" s="10">
        <v>14</v>
      </c>
      <c r="F1590" s="13">
        <v>6809</v>
      </c>
      <c r="G1590" s="13">
        <v>293</v>
      </c>
      <c r="H1590" s="7">
        <v>16652000</v>
      </c>
      <c r="I1590" s="7">
        <v>62115000</v>
      </c>
      <c r="J1590" s="7">
        <v>34666000</v>
      </c>
      <c r="K1590" s="7">
        <f>J1590/F1590</f>
        <v>5091.202819797327</v>
      </c>
      <c r="L1590" s="7">
        <f>N1590*J1590</f>
        <v>15599700</v>
      </c>
      <c r="M1590" s="7">
        <f>J1590-L1590</f>
        <v>19066300</v>
      </c>
      <c r="N1590" s="5">
        <v>0.45</v>
      </c>
      <c r="O1590" s="8">
        <f>M1590/(H1590+I1590+L1590)</f>
        <v>0.2020447891046312</v>
      </c>
    </row>
    <row r="1591" spans="1:15" ht="12.75">
      <c r="A1591" s="9" t="s">
        <v>31</v>
      </c>
      <c r="B1591" s="10" t="s">
        <v>3240</v>
      </c>
      <c r="C1591" s="11">
        <v>603610</v>
      </c>
      <c r="D1591" s="12" t="s">
        <v>3241</v>
      </c>
      <c r="E1591" s="10">
        <v>3</v>
      </c>
      <c r="F1591" s="13">
        <v>124</v>
      </c>
      <c r="G1591" s="10">
        <v>12</v>
      </c>
      <c r="H1591" s="7">
        <v>444000</v>
      </c>
      <c r="I1591" s="7">
        <v>2345000</v>
      </c>
      <c r="J1591" s="7">
        <v>631000</v>
      </c>
      <c r="K1591" s="7">
        <f>J1591/F1591</f>
        <v>5088.709677419355</v>
      </c>
      <c r="L1591" s="7">
        <f>N1591*J1591</f>
        <v>283950</v>
      </c>
      <c r="M1591" s="7">
        <f>J1591-L1591</f>
        <v>347050</v>
      </c>
      <c r="N1591" s="5">
        <v>0.45</v>
      </c>
      <c r="O1591" s="8">
        <f>M1591/(H1591+I1591+L1591)</f>
        <v>0.11293708000455588</v>
      </c>
    </row>
    <row r="1592" spans="1:15" ht="12.75">
      <c r="A1592" s="9" t="s">
        <v>45</v>
      </c>
      <c r="B1592" s="10" t="s">
        <v>3242</v>
      </c>
      <c r="C1592" s="11">
        <v>619200</v>
      </c>
      <c r="D1592" s="12" t="s">
        <v>3243</v>
      </c>
      <c r="E1592" s="10">
        <v>1</v>
      </c>
      <c r="F1592" s="13">
        <v>381</v>
      </c>
      <c r="G1592" s="10">
        <v>22</v>
      </c>
      <c r="H1592" s="7">
        <v>532000</v>
      </c>
      <c r="I1592" s="7">
        <v>2109000</v>
      </c>
      <c r="J1592" s="7">
        <v>1933000</v>
      </c>
      <c r="K1592" s="7">
        <f>J1592/F1592</f>
        <v>5073.490813648294</v>
      </c>
      <c r="L1592" s="7">
        <f>J1592*N1592</f>
        <v>869850</v>
      </c>
      <c r="M1592" s="7">
        <f>J1592-L1592</f>
        <v>1063150</v>
      </c>
      <c r="N1592" s="5">
        <v>0.45</v>
      </c>
      <c r="O1592" s="8">
        <f>M1592/(H1592+I1592+L1592)</f>
        <v>0.30281840579916547</v>
      </c>
    </row>
    <row r="1593" spans="1:15" ht="12.75">
      <c r="A1593" s="9" t="s">
        <v>72</v>
      </c>
      <c r="B1593" s="10" t="s">
        <v>3244</v>
      </c>
      <c r="C1593" s="11">
        <v>602216</v>
      </c>
      <c r="D1593" s="12" t="s">
        <v>3245</v>
      </c>
      <c r="E1593" s="10">
        <v>1</v>
      </c>
      <c r="F1593" s="13">
        <v>305</v>
      </c>
      <c r="G1593" s="10">
        <v>15</v>
      </c>
      <c r="H1593" s="28">
        <v>202000</v>
      </c>
      <c r="I1593" s="28">
        <v>132000</v>
      </c>
      <c r="J1593" s="28">
        <v>1545000</v>
      </c>
      <c r="K1593" s="7">
        <f>J1593/F1593</f>
        <v>5065.573770491803</v>
      </c>
      <c r="L1593" s="7">
        <f>N1593*J1593</f>
        <v>695250</v>
      </c>
      <c r="M1593" s="17">
        <f>J1593-L1593</f>
        <v>849750</v>
      </c>
      <c r="N1593" s="5">
        <v>0.45</v>
      </c>
      <c r="O1593" s="8">
        <f>M1593/(H1593+I1593+L1593)</f>
        <v>0.8256011658974982</v>
      </c>
    </row>
    <row r="1594" spans="1:15" ht="12.75">
      <c r="A1594" s="9" t="s">
        <v>86</v>
      </c>
      <c r="B1594" s="10" t="s">
        <v>3246</v>
      </c>
      <c r="C1594" s="11">
        <v>617880</v>
      </c>
      <c r="D1594" s="12" t="s">
        <v>3247</v>
      </c>
      <c r="E1594" s="10">
        <v>1</v>
      </c>
      <c r="F1594" s="13">
        <v>158</v>
      </c>
      <c r="G1594" s="13">
        <v>9</v>
      </c>
      <c r="H1594" s="7">
        <v>241000</v>
      </c>
      <c r="I1594" s="7">
        <v>1331000</v>
      </c>
      <c r="J1594" s="7">
        <v>800000</v>
      </c>
      <c r="K1594" s="7">
        <f>J1594/F1594</f>
        <v>5063.291139240507</v>
      </c>
      <c r="L1594" s="7">
        <f>N1594*J1594</f>
        <v>360000</v>
      </c>
      <c r="M1594" s="7">
        <f>J1594-L1594</f>
        <v>440000</v>
      </c>
      <c r="N1594" s="5">
        <v>0.45</v>
      </c>
      <c r="O1594" s="8">
        <f>M1594/(H1594+I1594+L1594)</f>
        <v>0.2277432712215321</v>
      </c>
    </row>
    <row r="1595" spans="1:15" ht="12.75">
      <c r="A1595" s="2" t="s">
        <v>48</v>
      </c>
      <c r="B1595" s="3" t="s">
        <v>3248</v>
      </c>
      <c r="C1595" s="51">
        <v>603090</v>
      </c>
      <c r="D1595" s="18" t="s">
        <v>3249</v>
      </c>
      <c r="E1595" s="6">
        <v>1</v>
      </c>
      <c r="F1595" s="6">
        <v>225</v>
      </c>
      <c r="G1595" s="6">
        <v>12</v>
      </c>
      <c r="H1595" s="7">
        <v>833000</v>
      </c>
      <c r="I1595" s="7">
        <v>4804000</v>
      </c>
      <c r="J1595" s="7">
        <v>1134000</v>
      </c>
      <c r="K1595" s="7">
        <f>J1595/F1595</f>
        <v>5040</v>
      </c>
      <c r="L1595" s="6">
        <f>J1595*N1595</f>
        <v>510300</v>
      </c>
      <c r="M1595" s="6">
        <f>J1595-L1595</f>
        <v>623700</v>
      </c>
      <c r="N1595" s="5">
        <v>0.45</v>
      </c>
      <c r="O1595" s="8">
        <f>M1595/(H1595+I1595+L1595)</f>
        <v>0.10145917719974623</v>
      </c>
    </row>
    <row r="1596" spans="1:15" ht="12.75">
      <c r="A1596" s="9" t="s">
        <v>154</v>
      </c>
      <c r="B1596" s="10" t="s">
        <v>3250</v>
      </c>
      <c r="C1596" s="11">
        <v>602155</v>
      </c>
      <c r="D1596" s="12" t="s">
        <v>3251</v>
      </c>
      <c r="E1596" s="10">
        <v>1</v>
      </c>
      <c r="F1596" s="10">
        <v>441</v>
      </c>
      <c r="G1596" s="10">
        <v>25</v>
      </c>
      <c r="H1596" s="7">
        <v>923000</v>
      </c>
      <c r="I1596" s="7">
        <v>2221000</v>
      </c>
      <c r="J1596" s="7">
        <v>2201000</v>
      </c>
      <c r="K1596" s="7">
        <f>J1596/F1596</f>
        <v>4990.92970521542</v>
      </c>
      <c r="L1596" s="7">
        <f>N1596*J1596</f>
        <v>990450</v>
      </c>
      <c r="M1596" s="7">
        <f>J1596-L1596</f>
        <v>1210550</v>
      </c>
      <c r="N1596" s="5">
        <v>0.45</v>
      </c>
      <c r="O1596" s="8">
        <f>M1596/(H1596+I1596+L1596)</f>
        <v>0.29279589788242694</v>
      </c>
    </row>
    <row r="1597" spans="1:15" ht="12.75">
      <c r="A1597" s="9" t="s">
        <v>16</v>
      </c>
      <c r="B1597" s="10" t="s">
        <v>3252</v>
      </c>
      <c r="C1597" s="11">
        <v>602298</v>
      </c>
      <c r="D1597" s="12" t="s">
        <v>3253</v>
      </c>
      <c r="E1597" s="10">
        <v>1</v>
      </c>
      <c r="F1597" s="13">
        <v>399</v>
      </c>
      <c r="G1597" s="13">
        <v>18</v>
      </c>
      <c r="H1597" s="7">
        <v>193000</v>
      </c>
      <c r="I1597" s="7">
        <v>1001000</v>
      </c>
      <c r="J1597" s="7">
        <v>1987000</v>
      </c>
      <c r="K1597" s="7">
        <f>J1597/F1597</f>
        <v>4979.949874686717</v>
      </c>
      <c r="L1597" s="7">
        <f>N1597*J1597</f>
        <v>894150</v>
      </c>
      <c r="M1597" s="7">
        <f>J1597-L1597</f>
        <v>1092850</v>
      </c>
      <c r="N1597" s="5">
        <v>0.45</v>
      </c>
      <c r="O1597" s="8">
        <f>M1597/(H1597+I1597+L1597)</f>
        <v>0.5233579963125254</v>
      </c>
    </row>
    <row r="1598" spans="1:15" ht="12.75">
      <c r="A1598" s="32" t="s">
        <v>147</v>
      </c>
      <c r="B1598" s="33" t="s">
        <v>3254</v>
      </c>
      <c r="C1598" s="34">
        <v>636000</v>
      </c>
      <c r="D1598" s="35" t="s">
        <v>3255</v>
      </c>
      <c r="E1598" s="33">
        <v>1</v>
      </c>
      <c r="F1598" s="36">
        <v>318</v>
      </c>
      <c r="G1598" s="33">
        <v>21</v>
      </c>
      <c r="H1598" s="7">
        <v>586000</v>
      </c>
      <c r="I1598" s="7">
        <v>10029000</v>
      </c>
      <c r="J1598" s="7">
        <v>1582000</v>
      </c>
      <c r="K1598" s="7">
        <f>J1598/F1598</f>
        <v>4974.842767295598</v>
      </c>
      <c r="L1598" s="7">
        <f>J1598*N1598</f>
        <v>711900</v>
      </c>
      <c r="M1598" s="7">
        <f>J1598-L1598</f>
        <v>870100</v>
      </c>
      <c r="N1598" s="5">
        <v>0.45</v>
      </c>
      <c r="O1598" s="8">
        <f>M1598/(H1598+I1598+L1598)</f>
        <v>0.07681713443219239</v>
      </c>
    </row>
    <row r="1599" spans="1:15" ht="12.75">
      <c r="A1599" s="9" t="s">
        <v>86</v>
      </c>
      <c r="B1599" s="10" t="s">
        <v>3256</v>
      </c>
      <c r="C1599" s="11">
        <v>601470</v>
      </c>
      <c r="D1599" s="12" t="s">
        <v>3257</v>
      </c>
      <c r="E1599" s="10">
        <v>1</v>
      </c>
      <c r="F1599" s="13">
        <v>330</v>
      </c>
      <c r="G1599" s="13">
        <v>13</v>
      </c>
      <c r="H1599" s="7">
        <v>417000</v>
      </c>
      <c r="I1599" s="7">
        <v>628000</v>
      </c>
      <c r="J1599" s="7">
        <v>1641000</v>
      </c>
      <c r="K1599" s="7">
        <f>J1599/F1599</f>
        <v>4972.727272727273</v>
      </c>
      <c r="L1599" s="7">
        <f>N1599*J1599</f>
        <v>738450</v>
      </c>
      <c r="M1599" s="7">
        <f>J1599-L1599</f>
        <v>902550</v>
      </c>
      <c r="N1599" s="5">
        <v>0.45</v>
      </c>
      <c r="O1599" s="8">
        <f>M1599/(H1599+I1599+L1599)</f>
        <v>0.5060696963750035</v>
      </c>
    </row>
    <row r="1600" spans="1:15" ht="12.75">
      <c r="A1600" s="9" t="s">
        <v>86</v>
      </c>
      <c r="B1600" s="10" t="s">
        <v>3258</v>
      </c>
      <c r="C1600" s="11">
        <v>602502</v>
      </c>
      <c r="D1600" s="12" t="s">
        <v>3259</v>
      </c>
      <c r="E1600" s="10">
        <v>1</v>
      </c>
      <c r="F1600" s="13">
        <v>2354</v>
      </c>
      <c r="G1600" s="13">
        <v>85</v>
      </c>
      <c r="H1600" s="7">
        <v>0</v>
      </c>
      <c r="I1600" s="7">
        <v>1755000</v>
      </c>
      <c r="J1600" s="7">
        <v>11703000</v>
      </c>
      <c r="K1600" s="7">
        <f>J1600/F1600</f>
        <v>4971.537807986406</v>
      </c>
      <c r="L1600" s="7">
        <f>N1600*J1600</f>
        <v>5266350</v>
      </c>
      <c r="M1600" s="7">
        <f>J1600-L1600</f>
        <v>6436650</v>
      </c>
      <c r="N1600" s="5">
        <v>0.45</v>
      </c>
      <c r="O1600" s="8">
        <f>M1600/(H1600+I1600+L1600)</f>
        <v>0.9167254160524685</v>
      </c>
    </row>
    <row r="1601" spans="1:15" ht="12.75">
      <c r="A1601" s="9" t="s">
        <v>16</v>
      </c>
      <c r="B1601" s="10" t="s">
        <v>3260</v>
      </c>
      <c r="C1601" s="11">
        <v>602280</v>
      </c>
      <c r="D1601" s="12" t="s">
        <v>3261</v>
      </c>
      <c r="E1601" s="10">
        <v>1</v>
      </c>
      <c r="F1601" s="13">
        <v>181</v>
      </c>
      <c r="G1601" s="13">
        <v>8</v>
      </c>
      <c r="H1601" s="7">
        <v>1153000</v>
      </c>
      <c r="I1601" s="7">
        <v>2018000</v>
      </c>
      <c r="J1601" s="7">
        <v>898000</v>
      </c>
      <c r="K1601" s="7">
        <f>J1601/F1601</f>
        <v>4961.325966850829</v>
      </c>
      <c r="L1601" s="7">
        <f>N1601*J1601</f>
        <v>404100</v>
      </c>
      <c r="M1601" s="7">
        <f>J1601-L1601</f>
        <v>493900</v>
      </c>
      <c r="N1601" s="5">
        <v>0.45</v>
      </c>
      <c r="O1601" s="8">
        <f>M1601/(H1601+I1601+L1601)</f>
        <v>0.1381499818186904</v>
      </c>
    </row>
    <row r="1602" spans="1:15" ht="12.75">
      <c r="A1602" s="9" t="s">
        <v>34</v>
      </c>
      <c r="B1602" s="10" t="s">
        <v>3262</v>
      </c>
      <c r="C1602" s="11">
        <v>625500</v>
      </c>
      <c r="D1602" s="12" t="s">
        <v>3263</v>
      </c>
      <c r="E1602" s="10">
        <v>1</v>
      </c>
      <c r="F1602" s="13">
        <v>353</v>
      </c>
      <c r="G1602" s="10">
        <v>30</v>
      </c>
      <c r="H1602" s="7">
        <v>515000</v>
      </c>
      <c r="I1602" s="7">
        <v>14312000</v>
      </c>
      <c r="J1602" s="7">
        <v>1747000</v>
      </c>
      <c r="K1602" s="7">
        <f>J1602/F1602</f>
        <v>4949.008498583569</v>
      </c>
      <c r="L1602" s="7">
        <f>N1602*J1602</f>
        <v>786150</v>
      </c>
      <c r="M1602" s="7">
        <f>J1602-L1602</f>
        <v>960850</v>
      </c>
      <c r="N1602" s="5">
        <v>0.45</v>
      </c>
      <c r="O1602" s="8">
        <f>M1602/(H1602+I1602+L1602)</f>
        <v>0.061541072749573274</v>
      </c>
    </row>
    <row r="1603" spans="1:15" ht="12.75">
      <c r="A1603" s="9" t="s">
        <v>103</v>
      </c>
      <c r="B1603" s="10" t="s">
        <v>3264</v>
      </c>
      <c r="C1603" s="11">
        <v>602037</v>
      </c>
      <c r="D1603" s="12" t="s">
        <v>3265</v>
      </c>
      <c r="E1603" s="10">
        <v>1</v>
      </c>
      <c r="F1603" s="13">
        <v>330</v>
      </c>
      <c r="G1603" s="13">
        <v>19</v>
      </c>
      <c r="H1603" s="7">
        <v>300000</v>
      </c>
      <c r="I1603" s="7">
        <v>1063000</v>
      </c>
      <c r="J1603" s="7">
        <v>1621000</v>
      </c>
      <c r="K1603" s="7">
        <f>J1603/F1603</f>
        <v>4912.121212121212</v>
      </c>
      <c r="L1603" s="7">
        <f>N1603*J1603</f>
        <v>729450</v>
      </c>
      <c r="M1603" s="7">
        <f>J1603-L1603</f>
        <v>891550</v>
      </c>
      <c r="N1603" s="5">
        <v>0.45</v>
      </c>
      <c r="O1603" s="8">
        <f>M1603/(H1603+I1603+L1603)</f>
        <v>0.42607947621209585</v>
      </c>
    </row>
    <row r="1604" spans="1:15" ht="12.75">
      <c r="A1604" s="9" t="s">
        <v>86</v>
      </c>
      <c r="B1604" s="10" t="s">
        <v>3266</v>
      </c>
      <c r="C1604" s="11">
        <v>602515</v>
      </c>
      <c r="D1604" s="12" t="s">
        <v>3267</v>
      </c>
      <c r="E1604" s="10">
        <v>1</v>
      </c>
      <c r="F1604" s="13">
        <v>119</v>
      </c>
      <c r="G1604" s="13">
        <v>5</v>
      </c>
      <c r="H1604" s="7">
        <v>291000</v>
      </c>
      <c r="I1604" s="7">
        <v>285000</v>
      </c>
      <c r="J1604" s="7">
        <v>583000</v>
      </c>
      <c r="K1604" s="7">
        <f>J1604/F1604</f>
        <v>4899.1596638655465</v>
      </c>
      <c r="L1604" s="7">
        <f>N1604*J1604</f>
        <v>262350</v>
      </c>
      <c r="M1604" s="7">
        <f>J1604-L1604</f>
        <v>320650</v>
      </c>
      <c r="N1604" s="5">
        <v>0.45</v>
      </c>
      <c r="O1604" s="8">
        <f>M1604/(H1604+I1604+L1604)</f>
        <v>0.38247748553706684</v>
      </c>
    </row>
    <row r="1605" spans="1:15" ht="12.75">
      <c r="A1605" s="9" t="s">
        <v>16</v>
      </c>
      <c r="B1605" s="10" t="s">
        <v>3268</v>
      </c>
      <c r="C1605" s="11">
        <v>602302</v>
      </c>
      <c r="D1605" s="12" t="s">
        <v>3269</v>
      </c>
      <c r="E1605" s="10">
        <v>1</v>
      </c>
      <c r="F1605" s="13">
        <v>99</v>
      </c>
      <c r="G1605" s="13">
        <v>7</v>
      </c>
      <c r="H1605" s="7">
        <v>172000</v>
      </c>
      <c r="I1605" s="7">
        <v>922000</v>
      </c>
      <c r="J1605" s="7">
        <v>485000</v>
      </c>
      <c r="K1605" s="7">
        <f>J1605/F1605</f>
        <v>4898.989898989899</v>
      </c>
      <c r="L1605" s="7">
        <f>N1605*J1605</f>
        <v>218250</v>
      </c>
      <c r="M1605" s="7">
        <f>J1605-L1605</f>
        <v>266750</v>
      </c>
      <c r="N1605" s="5">
        <v>0.45</v>
      </c>
      <c r="O1605" s="8">
        <f>M1605/(H1605+I1605+L1605)</f>
        <v>0.20327681463135835</v>
      </c>
    </row>
    <row r="1606" spans="1:15" ht="12.75">
      <c r="A1606" s="9" t="s">
        <v>51</v>
      </c>
      <c r="B1606" s="10" t="s">
        <v>3270</v>
      </c>
      <c r="C1606" s="11">
        <v>602204</v>
      </c>
      <c r="D1606" s="12" t="s">
        <v>3271</v>
      </c>
      <c r="E1606" s="10">
        <v>1</v>
      </c>
      <c r="F1606" s="13">
        <v>137</v>
      </c>
      <c r="G1606" s="10">
        <v>7</v>
      </c>
      <c r="H1606" s="7">
        <v>96000</v>
      </c>
      <c r="I1606" s="7">
        <v>1123000</v>
      </c>
      <c r="J1606" s="7">
        <v>671000</v>
      </c>
      <c r="K1606" s="7">
        <f>J1606/F1606</f>
        <v>4897.810218978102</v>
      </c>
      <c r="L1606" s="7">
        <f>N1606*J1606</f>
        <v>301950</v>
      </c>
      <c r="M1606" s="7">
        <f>J1606-L1606</f>
        <v>369050</v>
      </c>
      <c r="N1606" s="5">
        <v>0.45</v>
      </c>
      <c r="O1606" s="8">
        <f>M1606/(H1606+I1606+L1606)</f>
        <v>0.24264439988165293</v>
      </c>
    </row>
    <row r="1607" spans="1:15" ht="12.75">
      <c r="A1607" s="9" t="s">
        <v>51</v>
      </c>
      <c r="B1607" s="10" t="s">
        <v>3272</v>
      </c>
      <c r="C1607" s="11">
        <v>617580</v>
      </c>
      <c r="D1607" s="12" t="s">
        <v>3273</v>
      </c>
      <c r="E1607" s="10">
        <v>1</v>
      </c>
      <c r="F1607" s="13">
        <v>56</v>
      </c>
      <c r="G1607" s="10">
        <v>5</v>
      </c>
      <c r="H1607" s="7">
        <v>192000</v>
      </c>
      <c r="I1607" s="7">
        <v>2004000</v>
      </c>
      <c r="J1607" s="7">
        <v>274000</v>
      </c>
      <c r="K1607" s="7">
        <f>J1607/F1607</f>
        <v>4892.857142857143</v>
      </c>
      <c r="L1607" s="7">
        <f>N1607*J1607</f>
        <v>123300</v>
      </c>
      <c r="M1607" s="7">
        <f>J1607-L1607</f>
        <v>150700</v>
      </c>
      <c r="N1607" s="5">
        <v>0.45</v>
      </c>
      <c r="O1607" s="8">
        <f>M1607/(H1607+I1607+L1607)</f>
        <v>0.06497650153063424</v>
      </c>
    </row>
    <row r="1608" spans="1:15" ht="12.75">
      <c r="A1608" s="2" t="s">
        <v>167</v>
      </c>
      <c r="B1608" s="14" t="s">
        <v>3274</v>
      </c>
      <c r="C1608" s="3">
        <v>623940</v>
      </c>
      <c r="D1608" s="4" t="s">
        <v>3275</v>
      </c>
      <c r="E1608" s="5">
        <v>11</v>
      </c>
      <c r="F1608" s="6">
        <v>1688</v>
      </c>
      <c r="G1608" s="5">
        <v>82</v>
      </c>
      <c r="H1608" s="6">
        <v>2098000</v>
      </c>
      <c r="I1608" s="6">
        <v>16963000</v>
      </c>
      <c r="J1608" s="6">
        <v>8249000</v>
      </c>
      <c r="K1608" s="7">
        <f>J1608/F1608</f>
        <v>4886.8483412322275</v>
      </c>
      <c r="L1608" s="6">
        <f>J1608*N1608</f>
        <v>3712050</v>
      </c>
      <c r="M1608" s="6">
        <f>J1608-L1608</f>
        <v>4536950</v>
      </c>
      <c r="N1608" s="5">
        <v>0.45</v>
      </c>
      <c r="O1608" s="8">
        <f>M1608/(H1608+I1608+L1608)</f>
        <v>0.19922452196785234</v>
      </c>
    </row>
    <row r="1609" spans="1:15" ht="12.75">
      <c r="A1609" s="9" t="s">
        <v>154</v>
      </c>
      <c r="B1609" s="10" t="s">
        <v>3276</v>
      </c>
      <c r="C1609" s="11">
        <v>601861</v>
      </c>
      <c r="D1609" s="12" t="s">
        <v>3277</v>
      </c>
      <c r="E1609" s="10">
        <v>1</v>
      </c>
      <c r="F1609" s="13">
        <v>302</v>
      </c>
      <c r="G1609" s="10">
        <v>15</v>
      </c>
      <c r="H1609" s="7">
        <v>527000</v>
      </c>
      <c r="I1609" s="7">
        <v>3511000</v>
      </c>
      <c r="J1609" s="7">
        <v>1474000</v>
      </c>
      <c r="K1609" s="7">
        <f>J1609/F1609</f>
        <v>4880.794701986755</v>
      </c>
      <c r="L1609" s="7">
        <f>N1609*J1609</f>
        <v>663300</v>
      </c>
      <c r="M1609" s="7">
        <f>J1609-L1609</f>
        <v>810700</v>
      </c>
      <c r="N1609" s="5">
        <v>0.45</v>
      </c>
      <c r="O1609" s="8">
        <f>M1609/(H1609+I1609+L1609)</f>
        <v>0.17244166507136324</v>
      </c>
    </row>
    <row r="1610" spans="1:15" ht="12.75">
      <c r="A1610" s="9" t="s">
        <v>51</v>
      </c>
      <c r="B1610" s="10" t="s">
        <v>3278</v>
      </c>
      <c r="C1610" s="11">
        <v>601812</v>
      </c>
      <c r="D1610" s="12" t="s">
        <v>3279</v>
      </c>
      <c r="E1610" s="10">
        <v>1</v>
      </c>
      <c r="F1610" s="13">
        <v>67</v>
      </c>
      <c r="G1610" s="10">
        <v>6</v>
      </c>
      <c r="H1610" s="7">
        <v>109000</v>
      </c>
      <c r="I1610" s="7">
        <v>984000</v>
      </c>
      <c r="J1610" s="7">
        <v>327000</v>
      </c>
      <c r="K1610" s="7">
        <f>J1610/F1610</f>
        <v>4880.5970149253735</v>
      </c>
      <c r="L1610" s="7">
        <f>N1610*J1610</f>
        <v>147150</v>
      </c>
      <c r="M1610" s="7">
        <f>J1610-L1610</f>
        <v>179850</v>
      </c>
      <c r="N1610" s="5">
        <v>0.45</v>
      </c>
      <c r="O1610" s="8">
        <f>M1610/(H1610+I1610+L1610)</f>
        <v>0.14502277950247955</v>
      </c>
    </row>
    <row r="1611" spans="1:15" ht="12.75">
      <c r="A1611" s="32" t="s">
        <v>147</v>
      </c>
      <c r="B1611" s="33" t="s">
        <v>3280</v>
      </c>
      <c r="C1611" s="34">
        <v>620910</v>
      </c>
      <c r="D1611" s="35" t="s">
        <v>3281</v>
      </c>
      <c r="E1611" s="33">
        <v>3</v>
      </c>
      <c r="F1611" s="36">
        <v>1262</v>
      </c>
      <c r="G1611" s="33">
        <v>66</v>
      </c>
      <c r="H1611" s="7">
        <v>1097000</v>
      </c>
      <c r="I1611" s="7">
        <v>23067000</v>
      </c>
      <c r="J1611" s="7">
        <v>6148000</v>
      </c>
      <c r="K1611" s="7">
        <f>J1611/F1611</f>
        <v>4871.632329635499</v>
      </c>
      <c r="L1611" s="7">
        <f>J1611*N1611</f>
        <v>2766600</v>
      </c>
      <c r="M1611" s="7">
        <f>J1611-L1611</f>
        <v>3381400</v>
      </c>
      <c r="N1611" s="5">
        <v>0.45</v>
      </c>
      <c r="O1611" s="8">
        <f>M1611/(H1611+I1611+L1611)</f>
        <v>0.12555977215509495</v>
      </c>
    </row>
    <row r="1612" spans="1:15" ht="12.75">
      <c r="A1612" s="9" t="s">
        <v>120</v>
      </c>
      <c r="B1612" s="10" t="s">
        <v>3282</v>
      </c>
      <c r="C1612" s="11">
        <v>602442</v>
      </c>
      <c r="D1612" s="12" t="s">
        <v>3283</v>
      </c>
      <c r="E1612" s="10">
        <v>1</v>
      </c>
      <c r="F1612" s="13">
        <v>6749</v>
      </c>
      <c r="G1612" s="13">
        <v>96</v>
      </c>
      <c r="H1612" s="7">
        <v>2628000</v>
      </c>
      <c r="I1612" s="7">
        <v>6112000</v>
      </c>
      <c r="J1612" s="7">
        <v>32868000</v>
      </c>
      <c r="K1612" s="7">
        <f>J1612/F1612</f>
        <v>4870.054822936731</v>
      </c>
      <c r="L1612" s="7">
        <f>N1612*J1612</f>
        <v>14790600</v>
      </c>
      <c r="M1612" s="7">
        <f>J1612-L1612</f>
        <v>18077400</v>
      </c>
      <c r="N1612" s="5">
        <v>0.45</v>
      </c>
      <c r="O1612" s="8">
        <f>M1612/(H1612+I1612+L1612)</f>
        <v>0.7682507033394813</v>
      </c>
    </row>
    <row r="1613" spans="1:15" ht="12.75">
      <c r="A1613" s="9" t="s">
        <v>16</v>
      </c>
      <c r="B1613" s="10" t="s">
        <v>3284</v>
      </c>
      <c r="C1613" s="11">
        <v>601473</v>
      </c>
      <c r="D1613" s="12" t="s">
        <v>3285</v>
      </c>
      <c r="E1613" s="10">
        <v>1</v>
      </c>
      <c r="F1613" s="13">
        <v>573</v>
      </c>
      <c r="G1613" s="13">
        <v>27</v>
      </c>
      <c r="H1613" s="7">
        <v>97000</v>
      </c>
      <c r="I1613" s="7">
        <v>2181000</v>
      </c>
      <c r="J1613" s="7">
        <v>2790000</v>
      </c>
      <c r="K1613" s="7">
        <f>J1613/F1613</f>
        <v>4869.1099476439795</v>
      </c>
      <c r="L1613" s="7">
        <f>N1613*J1613</f>
        <v>1255500</v>
      </c>
      <c r="M1613" s="7">
        <f>J1613-L1613</f>
        <v>1534500</v>
      </c>
      <c r="N1613" s="5">
        <v>0.45</v>
      </c>
      <c r="O1613" s="8">
        <f>M1613/(H1613+I1613+L1613)</f>
        <v>0.43427196830338194</v>
      </c>
    </row>
    <row r="1614" spans="1:15" ht="12.75">
      <c r="A1614" s="10" t="s">
        <v>247</v>
      </c>
      <c r="B1614" s="10" t="s">
        <v>3286</v>
      </c>
      <c r="C1614" s="11">
        <v>602109</v>
      </c>
      <c r="D1614" s="12" t="s">
        <v>3287</v>
      </c>
      <c r="E1614" s="10">
        <v>1</v>
      </c>
      <c r="F1614" s="13">
        <v>558</v>
      </c>
      <c r="G1614" s="10">
        <v>31</v>
      </c>
      <c r="H1614" s="7">
        <v>847000</v>
      </c>
      <c r="I1614" s="7">
        <v>4620000</v>
      </c>
      <c r="J1614" s="7">
        <v>2703000</v>
      </c>
      <c r="K1614" s="7">
        <f>J1614/F1614</f>
        <v>4844.086021505376</v>
      </c>
      <c r="L1614" s="7">
        <f>J1614*N1614</f>
        <v>1216350</v>
      </c>
      <c r="M1614" s="6">
        <f>J1614-L1614</f>
        <v>1486650</v>
      </c>
      <c r="N1614" s="5">
        <v>0.45</v>
      </c>
      <c r="O1614" s="8">
        <f>M1614/(H1614+I1614+L1614)</f>
        <v>0.22244084179341198</v>
      </c>
    </row>
    <row r="1615" spans="1:15" ht="12.75">
      <c r="A1615" s="9" t="s">
        <v>16</v>
      </c>
      <c r="B1615" s="10" t="s">
        <v>3288</v>
      </c>
      <c r="C1615" s="11">
        <v>601838</v>
      </c>
      <c r="D1615" s="12" t="s">
        <v>3289</v>
      </c>
      <c r="E1615" s="10">
        <v>1</v>
      </c>
      <c r="F1615" s="13">
        <v>2168</v>
      </c>
      <c r="G1615" s="13">
        <v>86</v>
      </c>
      <c r="H1615" s="7">
        <v>1360000</v>
      </c>
      <c r="I1615" s="7">
        <v>12266000</v>
      </c>
      <c r="J1615" s="7">
        <v>10460000</v>
      </c>
      <c r="K1615" s="7">
        <f>J1615/F1615</f>
        <v>4824.723247232472</v>
      </c>
      <c r="L1615" s="7">
        <f>N1615*J1615</f>
        <v>4707000</v>
      </c>
      <c r="M1615" s="7">
        <f>J1615-L1615</f>
        <v>5753000</v>
      </c>
      <c r="N1615" s="5">
        <v>0.45</v>
      </c>
      <c r="O1615" s="8">
        <f>M1615/(H1615+I1615+L1615)</f>
        <v>0.31380570555828285</v>
      </c>
    </row>
    <row r="1616" spans="1:15" ht="12.75">
      <c r="A1616" s="9" t="s">
        <v>31</v>
      </c>
      <c r="B1616" s="10" t="s">
        <v>3290</v>
      </c>
      <c r="C1616" s="11">
        <v>602381</v>
      </c>
      <c r="D1616" s="12" t="s">
        <v>3291</v>
      </c>
      <c r="E1616" s="10">
        <v>1</v>
      </c>
      <c r="F1616" s="13">
        <v>437</v>
      </c>
      <c r="G1616" s="13">
        <v>89</v>
      </c>
      <c r="H1616" s="7">
        <v>225000</v>
      </c>
      <c r="I1616" s="7">
        <v>458000</v>
      </c>
      <c r="J1616" s="7">
        <v>2107000</v>
      </c>
      <c r="K1616" s="7">
        <f>J1616/F1616</f>
        <v>4821.510297482838</v>
      </c>
      <c r="L1616" s="7">
        <f>N1616*J1616</f>
        <v>948150</v>
      </c>
      <c r="M1616" s="7">
        <f>J1616-L1616</f>
        <v>1158850</v>
      </c>
      <c r="N1616" s="5">
        <v>0.45</v>
      </c>
      <c r="O1616" s="8">
        <f>M1616/(H1616+I1616+L1616)</f>
        <v>0.7104496827391718</v>
      </c>
    </row>
    <row r="1617" spans="1:15" ht="12.75">
      <c r="A1617" s="9" t="s">
        <v>94</v>
      </c>
      <c r="B1617" s="10" t="s">
        <v>3292</v>
      </c>
      <c r="C1617" s="11">
        <v>634050</v>
      </c>
      <c r="D1617" s="12" t="s">
        <v>3293</v>
      </c>
      <c r="E1617" s="10">
        <v>1</v>
      </c>
      <c r="F1617" s="13">
        <v>137</v>
      </c>
      <c r="G1617" s="10">
        <v>8</v>
      </c>
      <c r="H1617" s="7">
        <v>373000</v>
      </c>
      <c r="I1617" s="7">
        <v>1129000</v>
      </c>
      <c r="J1617" s="7">
        <v>659000</v>
      </c>
      <c r="K1617" s="7">
        <f>J1617/F1617</f>
        <v>4810.21897810219</v>
      </c>
      <c r="L1617" s="7">
        <f>N1617*J1617</f>
        <v>296550</v>
      </c>
      <c r="M1617" s="17">
        <f>J1617-L1617</f>
        <v>362450</v>
      </c>
      <c r="N1617" s="5">
        <v>0.45</v>
      </c>
      <c r="O1617" s="8">
        <f>M1617/(H1617+I1617+L1617)</f>
        <v>0.20152344944538655</v>
      </c>
    </row>
    <row r="1618" spans="1:15" ht="12.75">
      <c r="A1618" s="9" t="s">
        <v>16</v>
      </c>
      <c r="B1618" s="10" t="s">
        <v>3294</v>
      </c>
      <c r="C1618" s="11">
        <v>602258</v>
      </c>
      <c r="D1618" s="12" t="s">
        <v>3295</v>
      </c>
      <c r="E1618" s="10">
        <v>1</v>
      </c>
      <c r="F1618" s="13">
        <v>1789</v>
      </c>
      <c r="G1618" s="13">
        <v>76</v>
      </c>
      <c r="H1618" s="7">
        <v>296000</v>
      </c>
      <c r="I1618" s="7">
        <v>6808000</v>
      </c>
      <c r="J1618" s="7">
        <v>8595000</v>
      </c>
      <c r="K1618" s="7">
        <f>J1618/F1618</f>
        <v>4804.35997764114</v>
      </c>
      <c r="L1618" s="7">
        <f>N1618*J1618</f>
        <v>3867750</v>
      </c>
      <c r="M1618" s="7">
        <f>J1618-L1618</f>
        <v>4727250</v>
      </c>
      <c r="N1618" s="5">
        <v>0.45</v>
      </c>
      <c r="O1618" s="8">
        <f>M1618/(H1618+I1618+L1618)</f>
        <v>0.43085651787545287</v>
      </c>
    </row>
    <row r="1619" spans="1:15" ht="12.75">
      <c r="A1619" s="20" t="s">
        <v>63</v>
      </c>
      <c r="B1619" s="20" t="s">
        <v>3296</v>
      </c>
      <c r="C1619" s="37">
        <v>628270</v>
      </c>
      <c r="D1619" s="38" t="s">
        <v>3297</v>
      </c>
      <c r="E1619" s="20">
        <v>9</v>
      </c>
      <c r="F1619" s="23">
        <v>2209</v>
      </c>
      <c r="G1619" s="20">
        <v>101</v>
      </c>
      <c r="H1619" s="7">
        <v>4286000</v>
      </c>
      <c r="I1619" s="7">
        <v>20420000</v>
      </c>
      <c r="J1619" s="7">
        <v>10605000</v>
      </c>
      <c r="K1619" s="7">
        <f>J1619/F1619</f>
        <v>4800.814848347669</v>
      </c>
      <c r="L1619" s="6">
        <f>J1619*N1619</f>
        <v>4772250</v>
      </c>
      <c r="M1619" s="6">
        <f>J1619-L1619</f>
        <v>5832750</v>
      </c>
      <c r="N1619" s="5">
        <v>0.45</v>
      </c>
      <c r="O1619" s="8">
        <f>M1619/(H1619+I1619+L1619)</f>
        <v>0.19786622340199977</v>
      </c>
    </row>
    <row r="1620" spans="1:15" ht="12.75">
      <c r="A1620" s="9" t="s">
        <v>22</v>
      </c>
      <c r="B1620" s="10" t="s">
        <v>3298</v>
      </c>
      <c r="C1620" s="11">
        <v>602016</v>
      </c>
      <c r="D1620" s="12" t="s">
        <v>3299</v>
      </c>
      <c r="E1620" s="10">
        <v>1</v>
      </c>
      <c r="F1620" s="13">
        <v>92</v>
      </c>
      <c r="G1620" s="10">
        <v>3</v>
      </c>
      <c r="H1620" s="7">
        <v>362000</v>
      </c>
      <c r="I1620" s="7">
        <v>1353000</v>
      </c>
      <c r="J1620" s="7">
        <v>438000</v>
      </c>
      <c r="K1620" s="7">
        <f>J1620/F1620</f>
        <v>4760.869565217391</v>
      </c>
      <c r="L1620" s="7">
        <f>N1620*J1620</f>
        <v>197100</v>
      </c>
      <c r="M1620" s="7">
        <f>J1620-L1620</f>
        <v>240900</v>
      </c>
      <c r="N1620" s="5">
        <v>0.45</v>
      </c>
      <c r="O1620" s="8">
        <f>M1620/(H1620+I1620+L1620)</f>
        <v>0.12598713456409183</v>
      </c>
    </row>
    <row r="1621" spans="1:15" ht="12.75">
      <c r="A1621" s="5" t="s">
        <v>111</v>
      </c>
      <c r="B1621" s="20" t="s">
        <v>3300</v>
      </c>
      <c r="C1621" s="21">
        <v>639210</v>
      </c>
      <c r="D1621" s="22" t="s">
        <v>3301</v>
      </c>
      <c r="E1621" s="20">
        <v>1</v>
      </c>
      <c r="F1621" s="23">
        <v>95</v>
      </c>
      <c r="G1621" s="20">
        <v>8</v>
      </c>
      <c r="H1621" s="6">
        <v>161000</v>
      </c>
      <c r="I1621" s="6">
        <v>1140000</v>
      </c>
      <c r="J1621" s="6">
        <v>452000</v>
      </c>
      <c r="K1621" s="7">
        <f>J1621/F1621</f>
        <v>4757.894736842105</v>
      </c>
      <c r="L1621" s="6">
        <f>N1621*J1621</f>
        <v>203400</v>
      </c>
      <c r="M1621" s="17">
        <f>J1621-L1621</f>
        <v>248600</v>
      </c>
      <c r="N1621" s="5">
        <v>0.45</v>
      </c>
      <c r="O1621" s="8">
        <f>M1621/(H1621+I1621+L1621)</f>
        <v>0.16524860409465567</v>
      </c>
    </row>
    <row r="1622" spans="1:15" ht="12.75">
      <c r="A1622" s="2" t="s">
        <v>13</v>
      </c>
      <c r="B1622" s="3" t="s">
        <v>3302</v>
      </c>
      <c r="C1622" s="3">
        <v>633690</v>
      </c>
      <c r="D1622" s="4" t="s">
        <v>3303</v>
      </c>
      <c r="E1622" s="5">
        <v>1</v>
      </c>
      <c r="F1622" s="6">
        <v>63</v>
      </c>
      <c r="G1622" s="5">
        <v>6</v>
      </c>
      <c r="H1622" s="6">
        <v>139000</v>
      </c>
      <c r="I1622" s="6">
        <v>1198000</v>
      </c>
      <c r="J1622" s="6">
        <v>299000</v>
      </c>
      <c r="K1622" s="7">
        <f>J1622/F1622</f>
        <v>4746.0317460317465</v>
      </c>
      <c r="L1622" s="6">
        <f>J1622*N1622</f>
        <v>134550</v>
      </c>
      <c r="M1622" s="6">
        <f>J1622-L1622</f>
        <v>164450</v>
      </c>
      <c r="N1622" s="5">
        <v>0.45</v>
      </c>
      <c r="O1622" s="8">
        <f>M1622/(H1622+I1622+L1622)</f>
        <v>0.11175291359450919</v>
      </c>
    </row>
    <row r="1623" spans="1:15" ht="12.75">
      <c r="A1623" s="9" t="s">
        <v>16</v>
      </c>
      <c r="B1623" s="10" t="s">
        <v>3304</v>
      </c>
      <c r="C1623" s="11">
        <v>602350</v>
      </c>
      <c r="D1623" s="12" t="s">
        <v>3305</v>
      </c>
      <c r="E1623" s="10">
        <v>1</v>
      </c>
      <c r="F1623" s="13">
        <v>398</v>
      </c>
      <c r="G1623" s="13">
        <v>25</v>
      </c>
      <c r="H1623" s="7">
        <v>746000</v>
      </c>
      <c r="I1623" s="7">
        <v>3859000</v>
      </c>
      <c r="J1623" s="7">
        <v>1877000</v>
      </c>
      <c r="K1623" s="7">
        <f>J1623/F1623</f>
        <v>4716.08040201005</v>
      </c>
      <c r="L1623" s="7">
        <f>N1623*J1623</f>
        <v>844650</v>
      </c>
      <c r="M1623" s="7">
        <f>J1623-L1623</f>
        <v>1032350</v>
      </c>
      <c r="N1623" s="5">
        <v>0.45</v>
      </c>
      <c r="O1623" s="8">
        <f>M1623/(H1623+I1623+L1623)</f>
        <v>0.18943418384666905</v>
      </c>
    </row>
    <row r="1624" spans="1:15" ht="12.75">
      <c r="A1624" s="9" t="s">
        <v>86</v>
      </c>
      <c r="B1624" s="10" t="s">
        <v>3306</v>
      </c>
      <c r="C1624" s="11">
        <v>602503</v>
      </c>
      <c r="D1624" s="12" t="s">
        <v>3307</v>
      </c>
      <c r="E1624" s="10">
        <v>1</v>
      </c>
      <c r="F1624" s="13">
        <v>143</v>
      </c>
      <c r="G1624" s="13">
        <v>10</v>
      </c>
      <c r="H1624" s="7">
        <v>71000</v>
      </c>
      <c r="I1624" s="7">
        <v>646000</v>
      </c>
      <c r="J1624" s="7">
        <v>672000</v>
      </c>
      <c r="K1624" s="7">
        <f>J1624/F1624</f>
        <v>4699.300699300699</v>
      </c>
      <c r="L1624" s="7">
        <f>N1624*J1624</f>
        <v>302400</v>
      </c>
      <c r="M1624" s="7">
        <f>J1624-L1624</f>
        <v>369600</v>
      </c>
      <c r="N1624" s="5">
        <v>0.45</v>
      </c>
      <c r="O1624" s="8">
        <f>M1624/(H1624+I1624+L1624)</f>
        <v>0.3625662154208358</v>
      </c>
    </row>
    <row r="1625" spans="1:15" ht="12.75">
      <c r="A1625" s="9" t="s">
        <v>94</v>
      </c>
      <c r="B1625" s="10" t="s">
        <v>3308</v>
      </c>
      <c r="C1625" s="11">
        <v>601567</v>
      </c>
      <c r="D1625" s="12" t="s">
        <v>3309</v>
      </c>
      <c r="E1625" s="10">
        <v>1</v>
      </c>
      <c r="F1625" s="13">
        <v>424</v>
      </c>
      <c r="G1625" s="10">
        <v>21</v>
      </c>
      <c r="H1625" s="7">
        <v>263000</v>
      </c>
      <c r="I1625" s="7">
        <v>2056000</v>
      </c>
      <c r="J1625" s="7">
        <v>1991000</v>
      </c>
      <c r="K1625" s="7">
        <f>J1625/F1625</f>
        <v>4695.754716981132</v>
      </c>
      <c r="L1625" s="7">
        <f>N1625*J1625</f>
        <v>895950</v>
      </c>
      <c r="M1625" s="17">
        <f>J1625-L1625</f>
        <v>1095050</v>
      </c>
      <c r="N1625" s="5">
        <v>0.45</v>
      </c>
      <c r="O1625" s="8">
        <f>M1625/(H1625+I1625+L1625)</f>
        <v>0.3406118291108726</v>
      </c>
    </row>
    <row r="1626" spans="1:15" ht="12.75">
      <c r="A1626" s="5" t="s">
        <v>222</v>
      </c>
      <c r="B1626" s="3" t="s">
        <v>3310</v>
      </c>
      <c r="C1626" s="3">
        <v>623970</v>
      </c>
      <c r="D1626" s="4" t="s">
        <v>3311</v>
      </c>
      <c r="E1626" s="5">
        <v>3</v>
      </c>
      <c r="F1626" s="5">
        <v>765</v>
      </c>
      <c r="G1626" s="5">
        <v>35</v>
      </c>
      <c r="H1626" s="18">
        <v>512000</v>
      </c>
      <c r="I1626" s="18">
        <v>5560000</v>
      </c>
      <c r="J1626" s="31">
        <v>3582000</v>
      </c>
      <c r="K1626" s="7">
        <f>J1626/F1626</f>
        <v>4682.35294117647</v>
      </c>
      <c r="L1626" s="6">
        <f>J1626*N1626</f>
        <v>1611900</v>
      </c>
      <c r="M1626" s="6">
        <f>J1626-L1626</f>
        <v>1970100</v>
      </c>
      <c r="N1626" s="5">
        <v>0.45</v>
      </c>
      <c r="O1626" s="8">
        <f>M1626/(H1626+I1626+L1626)</f>
        <v>0.25639323780892515</v>
      </c>
    </row>
    <row r="1627" spans="1:15" ht="12.75">
      <c r="A1627" s="9" t="s">
        <v>51</v>
      </c>
      <c r="B1627" s="10" t="s">
        <v>3312</v>
      </c>
      <c r="C1627" s="11">
        <v>601890</v>
      </c>
      <c r="D1627" s="12" t="s">
        <v>3313</v>
      </c>
      <c r="E1627" s="10">
        <v>1</v>
      </c>
      <c r="F1627" s="13">
        <v>112</v>
      </c>
      <c r="G1627" s="10">
        <v>9</v>
      </c>
      <c r="H1627" s="7">
        <v>63000</v>
      </c>
      <c r="I1627" s="7">
        <v>2103000</v>
      </c>
      <c r="J1627" s="7">
        <v>523000</v>
      </c>
      <c r="K1627" s="7">
        <f>J1627/F1627</f>
        <v>4669.642857142857</v>
      </c>
      <c r="L1627" s="7">
        <f>N1627*J1627</f>
        <v>235350</v>
      </c>
      <c r="M1627" s="7">
        <f>J1627-L1627</f>
        <v>287650</v>
      </c>
      <c r="N1627" s="5">
        <v>0.45</v>
      </c>
      <c r="O1627" s="8">
        <f>M1627/(H1627+I1627+L1627)</f>
        <v>0.11978678659920461</v>
      </c>
    </row>
    <row r="1628" spans="1:15" ht="12.75">
      <c r="A1628" s="2" t="s">
        <v>39</v>
      </c>
      <c r="B1628" s="3" t="s">
        <v>3314</v>
      </c>
      <c r="C1628" s="3">
        <v>634140</v>
      </c>
      <c r="D1628" s="4" t="s">
        <v>3315</v>
      </c>
      <c r="E1628" s="5">
        <v>2</v>
      </c>
      <c r="F1628" s="6">
        <v>3556</v>
      </c>
      <c r="G1628" s="5">
        <v>116</v>
      </c>
      <c r="H1628" s="6">
        <v>2556000</v>
      </c>
      <c r="I1628" s="6">
        <v>29120000</v>
      </c>
      <c r="J1628" s="6">
        <v>16598000</v>
      </c>
      <c r="K1628" s="7">
        <f>J1628/F1628</f>
        <v>4667.604049493813</v>
      </c>
      <c r="L1628" s="6">
        <f>J1628*N1628</f>
        <v>7469100</v>
      </c>
      <c r="M1628" s="6">
        <f>J1628-L1628</f>
        <v>9128900</v>
      </c>
      <c r="N1628" s="5">
        <v>0.45</v>
      </c>
      <c r="O1628" s="8">
        <f>M1628/(H1628+I1628+L1628)</f>
        <v>0.23320671041841762</v>
      </c>
    </row>
    <row r="1629" spans="1:15" ht="12.75">
      <c r="A1629" s="9" t="s">
        <v>157</v>
      </c>
      <c r="B1629" s="10" t="s">
        <v>3316</v>
      </c>
      <c r="C1629" s="11">
        <v>604080</v>
      </c>
      <c r="D1629" s="12" t="s">
        <v>3317</v>
      </c>
      <c r="E1629" s="10">
        <v>4</v>
      </c>
      <c r="F1629" s="10">
        <v>846</v>
      </c>
      <c r="G1629" s="10">
        <v>46</v>
      </c>
      <c r="H1629" s="28">
        <v>1852000</v>
      </c>
      <c r="I1629" s="28">
        <v>6850000</v>
      </c>
      <c r="J1629" s="28">
        <v>3944000</v>
      </c>
      <c r="K1629" s="7">
        <f>J1629/F1629</f>
        <v>4661.93853427896</v>
      </c>
      <c r="L1629" s="28">
        <f>J1629*N1629</f>
        <v>1774800</v>
      </c>
      <c r="M1629" s="28">
        <f>J1629-L1629</f>
        <v>2169200</v>
      </c>
      <c r="N1629" s="5">
        <v>0.45</v>
      </c>
      <c r="O1629" s="8">
        <f>M1629/(H1629+I1629+L1629)</f>
        <v>0.20704795357361025</v>
      </c>
    </row>
    <row r="1630" spans="1:15" ht="12.75">
      <c r="A1630" s="9" t="s">
        <v>182</v>
      </c>
      <c r="B1630" s="10" t="s">
        <v>3318</v>
      </c>
      <c r="C1630" s="11">
        <v>633860</v>
      </c>
      <c r="D1630" s="12" t="s">
        <v>3319</v>
      </c>
      <c r="E1630" s="10">
        <v>34</v>
      </c>
      <c r="F1630" s="13">
        <v>23711</v>
      </c>
      <c r="G1630" s="13">
        <v>1027</v>
      </c>
      <c r="H1630" s="7">
        <v>30854000</v>
      </c>
      <c r="I1630" s="7">
        <v>241607000</v>
      </c>
      <c r="J1630" s="7">
        <v>110527000</v>
      </c>
      <c r="K1630" s="7">
        <f>J1630/F1630</f>
        <v>4661.422968242588</v>
      </c>
      <c r="L1630" s="7">
        <f>N1630*J1630</f>
        <v>49737150</v>
      </c>
      <c r="M1630" s="7">
        <f>J1630-L1630</f>
        <v>60789850</v>
      </c>
      <c r="N1630" s="5">
        <v>0.45</v>
      </c>
      <c r="O1630" s="8">
        <f>M1630/(H1630+I1630+L1630)</f>
        <v>0.18867225029069845</v>
      </c>
    </row>
    <row r="1631" spans="1:15" ht="12.75">
      <c r="A1631" s="9" t="s">
        <v>51</v>
      </c>
      <c r="B1631" s="10" t="s">
        <v>3320</v>
      </c>
      <c r="C1631" s="11">
        <v>604650</v>
      </c>
      <c r="D1631" s="12" t="s">
        <v>3321</v>
      </c>
      <c r="E1631" s="10">
        <v>2</v>
      </c>
      <c r="F1631" s="13">
        <v>951</v>
      </c>
      <c r="G1631" s="10">
        <v>42</v>
      </c>
      <c r="H1631" s="7">
        <v>592000</v>
      </c>
      <c r="I1631" s="7">
        <v>6499000</v>
      </c>
      <c r="J1631" s="7">
        <v>4409000</v>
      </c>
      <c r="K1631" s="7">
        <f>J1631/F1631</f>
        <v>4636.172450052576</v>
      </c>
      <c r="L1631" s="7">
        <f>N1631*J1631</f>
        <v>1984050</v>
      </c>
      <c r="M1631" s="7">
        <f>J1631-L1631</f>
        <v>2424950</v>
      </c>
      <c r="N1631" s="5">
        <v>0.45</v>
      </c>
      <c r="O1631" s="8">
        <f>M1631/(H1631+I1631+L1631)</f>
        <v>0.26721064897714064</v>
      </c>
    </row>
    <row r="1632" spans="1:15" ht="12.75">
      <c r="A1632" s="10" t="s">
        <v>247</v>
      </c>
      <c r="B1632" s="10" t="s">
        <v>3322</v>
      </c>
      <c r="C1632" s="11">
        <v>638770</v>
      </c>
      <c r="D1632" s="12" t="s">
        <v>3323</v>
      </c>
      <c r="E1632" s="10">
        <v>11</v>
      </c>
      <c r="F1632" s="13">
        <v>3965</v>
      </c>
      <c r="G1632" s="10">
        <v>197</v>
      </c>
      <c r="H1632" s="7">
        <v>6171000</v>
      </c>
      <c r="I1632" s="7">
        <v>78652000</v>
      </c>
      <c r="J1632" s="7">
        <v>18376000</v>
      </c>
      <c r="K1632" s="7">
        <f>J1632/F1632</f>
        <v>4634.552332912988</v>
      </c>
      <c r="L1632" s="7">
        <f>J1632*N1632</f>
        <v>8269200</v>
      </c>
      <c r="M1632" s="6">
        <f>J1632-L1632</f>
        <v>10106800</v>
      </c>
      <c r="N1632" s="5">
        <v>0.45</v>
      </c>
      <c r="O1632" s="8">
        <f>M1632/(H1632+I1632+L1632)</f>
        <v>0.10856763509724768</v>
      </c>
    </row>
    <row r="1633" spans="1:15" ht="12.75">
      <c r="A1633" s="9" t="s">
        <v>31</v>
      </c>
      <c r="B1633" s="10" t="s">
        <v>3324</v>
      </c>
      <c r="C1633" s="11">
        <v>616300</v>
      </c>
      <c r="D1633" s="12" t="s">
        <v>3325</v>
      </c>
      <c r="E1633" s="10">
        <v>4</v>
      </c>
      <c r="F1633" s="13">
        <v>2299</v>
      </c>
      <c r="G1633" s="13">
        <v>122</v>
      </c>
      <c r="H1633" s="7">
        <v>5398000</v>
      </c>
      <c r="I1633" s="7">
        <v>48162000</v>
      </c>
      <c r="J1633" s="7">
        <v>10647000</v>
      </c>
      <c r="K1633" s="7">
        <f>J1633/F1633</f>
        <v>4631.143975641583</v>
      </c>
      <c r="L1633" s="7">
        <f>N1633*J1633</f>
        <v>4791150</v>
      </c>
      <c r="M1633" s="7">
        <f>J1633-L1633</f>
        <v>5855850</v>
      </c>
      <c r="N1633" s="5">
        <v>0.45</v>
      </c>
      <c r="O1633" s="8">
        <f>M1633/(H1633+I1633+L1633)</f>
        <v>0.10035534860923906</v>
      </c>
    </row>
    <row r="1634" spans="1:15" ht="12.75">
      <c r="A1634" s="9" t="s">
        <v>213</v>
      </c>
      <c r="B1634" s="10" t="s">
        <v>3326</v>
      </c>
      <c r="C1634" s="11">
        <v>601472</v>
      </c>
      <c r="D1634" s="12" t="s">
        <v>3327</v>
      </c>
      <c r="E1634" s="10">
        <v>1</v>
      </c>
      <c r="F1634" s="13">
        <v>3023</v>
      </c>
      <c r="G1634" s="10">
        <v>131</v>
      </c>
      <c r="H1634" s="7">
        <v>2985000</v>
      </c>
      <c r="I1634" s="7">
        <v>13268000</v>
      </c>
      <c r="J1634" s="7">
        <v>13970000</v>
      </c>
      <c r="K1634" s="7">
        <f>J1634/F1634</f>
        <v>4621.237181607675</v>
      </c>
      <c r="L1634" s="7">
        <f>J1634*N1634</f>
        <v>6286500</v>
      </c>
      <c r="M1634" s="7">
        <f>J1634-L1634</f>
        <v>7683500</v>
      </c>
      <c r="N1634" s="5">
        <v>0.45</v>
      </c>
      <c r="O1634" s="8">
        <f>M1634/(H1634+I1634+L1634)</f>
        <v>0.34089043678874864</v>
      </c>
    </row>
    <row r="1635" spans="1:15" ht="12.75">
      <c r="A1635" s="9" t="s">
        <v>86</v>
      </c>
      <c r="B1635" s="10" t="s">
        <v>3328</v>
      </c>
      <c r="C1635" s="11">
        <v>602007</v>
      </c>
      <c r="D1635" s="12" t="s">
        <v>3329</v>
      </c>
      <c r="E1635" s="10">
        <v>1</v>
      </c>
      <c r="F1635" s="13">
        <v>152</v>
      </c>
      <c r="G1635" s="13">
        <v>10</v>
      </c>
      <c r="H1635" s="7">
        <v>118000</v>
      </c>
      <c r="I1635" s="7">
        <v>1072000</v>
      </c>
      <c r="J1635" s="7">
        <v>702000</v>
      </c>
      <c r="K1635" s="7">
        <f>J1635/F1635</f>
        <v>4618.421052631579</v>
      </c>
      <c r="L1635" s="7">
        <f>N1635*J1635</f>
        <v>315900</v>
      </c>
      <c r="M1635" s="7">
        <f>J1635-L1635</f>
        <v>386100</v>
      </c>
      <c r="N1635" s="5">
        <v>0.45</v>
      </c>
      <c r="O1635" s="8">
        <f>M1635/(H1635+I1635+L1635)</f>
        <v>0.25639152666179693</v>
      </c>
    </row>
    <row r="1636" spans="1:15" ht="12.75">
      <c r="A1636" s="9" t="s">
        <v>94</v>
      </c>
      <c r="B1636" s="10" t="s">
        <v>3330</v>
      </c>
      <c r="C1636" s="11">
        <v>601570</v>
      </c>
      <c r="D1636" s="12" t="s">
        <v>3331</v>
      </c>
      <c r="E1636" s="10">
        <v>1</v>
      </c>
      <c r="F1636" s="13">
        <v>474</v>
      </c>
      <c r="G1636" s="10">
        <v>19</v>
      </c>
      <c r="H1636" s="7">
        <v>992000</v>
      </c>
      <c r="I1636" s="7">
        <v>2520000</v>
      </c>
      <c r="J1636" s="7">
        <v>2187000</v>
      </c>
      <c r="K1636" s="7">
        <f>J1636/F1636</f>
        <v>4613.9240506329115</v>
      </c>
      <c r="L1636" s="7">
        <f>N1636*J1636</f>
        <v>984150</v>
      </c>
      <c r="M1636" s="17">
        <f>J1636-L1636</f>
        <v>1202850</v>
      </c>
      <c r="N1636" s="5">
        <v>0.45</v>
      </c>
      <c r="O1636" s="8">
        <f>M1636/(H1636+I1636+L1636)</f>
        <v>0.26752888582453876</v>
      </c>
    </row>
    <row r="1637" spans="1:15" ht="12.75">
      <c r="A1637" s="9" t="s">
        <v>94</v>
      </c>
      <c r="B1637" s="10" t="s">
        <v>3332</v>
      </c>
      <c r="C1637" s="11">
        <v>602120</v>
      </c>
      <c r="D1637" s="12" t="s">
        <v>3333</v>
      </c>
      <c r="E1637" s="10">
        <v>1</v>
      </c>
      <c r="F1637" s="13">
        <v>501</v>
      </c>
      <c r="G1637" s="10">
        <v>21</v>
      </c>
      <c r="H1637" s="7">
        <v>1265000</v>
      </c>
      <c r="I1637" s="7">
        <v>2537000</v>
      </c>
      <c r="J1637" s="7">
        <v>2307000</v>
      </c>
      <c r="K1637" s="7">
        <f>J1637/F1637</f>
        <v>4604.790419161676</v>
      </c>
      <c r="L1637" s="7">
        <f>N1637*J1637</f>
        <v>1038150</v>
      </c>
      <c r="M1637" s="17">
        <f>J1637-L1637</f>
        <v>1268850</v>
      </c>
      <c r="N1637" s="5">
        <v>0.45</v>
      </c>
      <c r="O1637" s="8">
        <f>M1637/(H1637+I1637+L1637)</f>
        <v>0.26215096639566954</v>
      </c>
    </row>
    <row r="1638" spans="1:15" ht="12.75">
      <c r="A1638" s="9" t="s">
        <v>16</v>
      </c>
      <c r="B1638" s="10" t="s">
        <v>3334</v>
      </c>
      <c r="C1638" s="11">
        <v>602364</v>
      </c>
      <c r="D1638" s="12" t="s">
        <v>3335</v>
      </c>
      <c r="E1638" s="10">
        <v>1</v>
      </c>
      <c r="F1638" s="13">
        <v>467</v>
      </c>
      <c r="G1638" s="13">
        <v>21</v>
      </c>
      <c r="H1638" s="7">
        <v>927000</v>
      </c>
      <c r="I1638" s="7">
        <v>4689000</v>
      </c>
      <c r="J1638" s="7">
        <v>2150000</v>
      </c>
      <c r="K1638" s="7">
        <f>J1638/F1638</f>
        <v>4603.854389721628</v>
      </c>
      <c r="L1638" s="7">
        <f>N1638*J1638</f>
        <v>967500</v>
      </c>
      <c r="M1638" s="7">
        <f>J1638-L1638</f>
        <v>1182500</v>
      </c>
      <c r="N1638" s="5">
        <v>0.45</v>
      </c>
      <c r="O1638" s="8">
        <f>M1638/(H1638+I1638+L1638)</f>
        <v>0.1796157059314954</v>
      </c>
    </row>
    <row r="1639" spans="1:15" ht="12.75">
      <c r="A1639" s="9" t="s">
        <v>22</v>
      </c>
      <c r="B1639" s="10" t="s">
        <v>3336</v>
      </c>
      <c r="C1639" s="11">
        <v>620220</v>
      </c>
      <c r="D1639" s="12" t="s">
        <v>3337</v>
      </c>
      <c r="E1639" s="10">
        <v>3</v>
      </c>
      <c r="F1639" s="13">
        <v>258</v>
      </c>
      <c r="G1639" s="10">
        <v>19</v>
      </c>
      <c r="H1639" s="7">
        <v>604000</v>
      </c>
      <c r="I1639" s="7">
        <v>5928000</v>
      </c>
      <c r="J1639" s="7">
        <v>1184000</v>
      </c>
      <c r="K1639" s="7">
        <f>J1639/F1639</f>
        <v>4589.147286821705</v>
      </c>
      <c r="L1639" s="7">
        <f>N1639*J1639</f>
        <v>532800</v>
      </c>
      <c r="M1639" s="7">
        <f>J1639-L1639</f>
        <v>651200</v>
      </c>
      <c r="N1639" s="5">
        <v>0.45</v>
      </c>
      <c r="O1639" s="8">
        <f>M1639/(H1639+I1639+L1639)</f>
        <v>0.0921752915864568</v>
      </c>
    </row>
    <row r="1640" spans="1:15" ht="12.75">
      <c r="A1640" s="9" t="s">
        <v>187</v>
      </c>
      <c r="B1640" s="10" t="s">
        <v>3338</v>
      </c>
      <c r="C1640" s="11">
        <v>607200</v>
      </c>
      <c r="D1640" s="12" t="s">
        <v>3339</v>
      </c>
      <c r="E1640" s="10">
        <v>12</v>
      </c>
      <c r="F1640" s="13">
        <v>6253</v>
      </c>
      <c r="G1640" s="10">
        <v>278</v>
      </c>
      <c r="H1640" s="7">
        <v>13934000</v>
      </c>
      <c r="I1640" s="7">
        <v>92556000</v>
      </c>
      <c r="J1640" s="7">
        <v>28666000</v>
      </c>
      <c r="K1640" s="7">
        <f>J1640/F1640</f>
        <v>4584.35950743643</v>
      </c>
      <c r="L1640" s="7">
        <f>N1640*J1640</f>
        <v>12899700</v>
      </c>
      <c r="M1640" s="7">
        <f>J1640-L1640</f>
        <v>15766300</v>
      </c>
      <c r="N1640" s="5">
        <v>0.45</v>
      </c>
      <c r="O1640" s="8">
        <f>M1640/(H1640+I1640+L1640)</f>
        <v>0.1320574555426473</v>
      </c>
    </row>
    <row r="1641" spans="1:15" ht="12.75">
      <c r="A1641" s="9" t="s">
        <v>31</v>
      </c>
      <c r="B1641" s="10" t="s">
        <v>3340</v>
      </c>
      <c r="C1641" s="11">
        <v>601970</v>
      </c>
      <c r="D1641" s="12" t="s">
        <v>3341</v>
      </c>
      <c r="E1641" s="10">
        <v>1</v>
      </c>
      <c r="F1641" s="13">
        <v>471</v>
      </c>
      <c r="G1641" s="10">
        <v>21</v>
      </c>
      <c r="H1641" s="7">
        <v>178000</v>
      </c>
      <c r="I1641" s="7">
        <v>573000</v>
      </c>
      <c r="J1641" s="7">
        <v>2152000</v>
      </c>
      <c r="K1641" s="7">
        <f>J1641/F1641</f>
        <v>4569.002123142251</v>
      </c>
      <c r="L1641" s="7">
        <f>N1641*J1641</f>
        <v>968400</v>
      </c>
      <c r="M1641" s="7">
        <f>J1641-L1641</f>
        <v>1183600</v>
      </c>
      <c r="N1641" s="5">
        <v>0.45</v>
      </c>
      <c r="O1641" s="8">
        <f>M1641/(H1641+I1641+L1641)</f>
        <v>0.6883796673258114</v>
      </c>
    </row>
    <row r="1642" spans="1:15" ht="12.75">
      <c r="A1642" s="9" t="s">
        <v>16</v>
      </c>
      <c r="B1642" s="10" t="s">
        <v>3342</v>
      </c>
      <c r="C1642" s="11">
        <v>602148</v>
      </c>
      <c r="D1642" s="12" t="s">
        <v>3343</v>
      </c>
      <c r="E1642" s="10">
        <v>1</v>
      </c>
      <c r="F1642" s="13">
        <v>839</v>
      </c>
      <c r="G1642" s="13">
        <v>44</v>
      </c>
      <c r="H1642" s="7">
        <v>1577000</v>
      </c>
      <c r="I1642" s="7">
        <v>10037000</v>
      </c>
      <c r="J1642" s="7">
        <v>3815000</v>
      </c>
      <c r="K1642" s="7">
        <f>J1642/F1642</f>
        <v>4547.079856972587</v>
      </c>
      <c r="L1642" s="7">
        <f>N1642*J1642</f>
        <v>1716750</v>
      </c>
      <c r="M1642" s="7">
        <f>J1642-L1642</f>
        <v>2098250</v>
      </c>
      <c r="N1642" s="5">
        <v>0.45</v>
      </c>
      <c r="O1642" s="8">
        <f>M1642/(H1642+I1642+L1642)</f>
        <v>0.15739924610393263</v>
      </c>
    </row>
    <row r="1643" spans="1:15" ht="12.75">
      <c r="A1643" s="2" t="s">
        <v>194</v>
      </c>
      <c r="B1643" s="3" t="s">
        <v>3344</v>
      </c>
      <c r="C1643" s="3">
        <v>611870</v>
      </c>
      <c r="D1643" s="4" t="s">
        <v>3345</v>
      </c>
      <c r="E1643" s="5">
        <v>6</v>
      </c>
      <c r="F1643" s="5">
        <v>394</v>
      </c>
      <c r="G1643" s="5">
        <v>30</v>
      </c>
      <c r="H1643" s="6">
        <v>969000</v>
      </c>
      <c r="I1643" s="6">
        <v>9137000</v>
      </c>
      <c r="J1643" s="6">
        <v>1791000</v>
      </c>
      <c r="K1643" s="7">
        <f>J1643/F1643</f>
        <v>4545.685279187817</v>
      </c>
      <c r="L1643" s="6">
        <f>J1643*N1643</f>
        <v>805950</v>
      </c>
      <c r="M1643" s="6">
        <f>J1643-L1643</f>
        <v>985050</v>
      </c>
      <c r="N1643" s="5">
        <v>0.45</v>
      </c>
      <c r="O1643" s="8">
        <f>M1643/(H1643+I1643+L1643)</f>
        <v>0.09027259105842678</v>
      </c>
    </row>
    <row r="1644" spans="1:15" ht="12.75">
      <c r="A1644" s="2" t="s">
        <v>39</v>
      </c>
      <c r="B1644" s="3" t="s">
        <v>3346</v>
      </c>
      <c r="C1644" s="3">
        <v>637650</v>
      </c>
      <c r="D1644" s="4" t="s">
        <v>3347</v>
      </c>
      <c r="E1644" s="5">
        <v>1</v>
      </c>
      <c r="F1644" s="6">
        <v>233</v>
      </c>
      <c r="G1644" s="5">
        <v>10</v>
      </c>
      <c r="H1644" s="6">
        <v>102000</v>
      </c>
      <c r="I1644" s="6">
        <v>1067000</v>
      </c>
      <c r="J1644" s="6">
        <v>1057000</v>
      </c>
      <c r="K1644" s="7">
        <f>J1644/F1644</f>
        <v>4536.480686695279</v>
      </c>
      <c r="L1644" s="6">
        <f>J1644*N1644</f>
        <v>475650</v>
      </c>
      <c r="M1644" s="6">
        <f>J1644-L1644</f>
        <v>581350</v>
      </c>
      <c r="N1644" s="5">
        <v>0.45</v>
      </c>
      <c r="O1644" s="8">
        <f>M1644/(H1644+I1644+L1644)</f>
        <v>0.3534794637156842</v>
      </c>
    </row>
    <row r="1645" spans="1:15" ht="12.75">
      <c r="A1645" s="2" t="s">
        <v>13</v>
      </c>
      <c r="B1645" s="3" t="s">
        <v>3348</v>
      </c>
      <c r="C1645" s="14">
        <v>601409</v>
      </c>
      <c r="D1645" s="15" t="s">
        <v>3349</v>
      </c>
      <c r="E1645" s="5">
        <v>6</v>
      </c>
      <c r="F1645" s="6">
        <v>1930</v>
      </c>
      <c r="G1645" s="5">
        <v>106</v>
      </c>
      <c r="H1645" s="6">
        <v>2680000</v>
      </c>
      <c r="I1645" s="6">
        <v>14789000</v>
      </c>
      <c r="J1645" s="6">
        <v>8742000</v>
      </c>
      <c r="K1645" s="7">
        <f>J1645/F1645</f>
        <v>4529.533678756477</v>
      </c>
      <c r="L1645" s="6">
        <f>J1645*N1645</f>
        <v>3933900</v>
      </c>
      <c r="M1645" s="6">
        <f>J1645-L1645</f>
        <v>4808100</v>
      </c>
      <c r="N1645" s="5">
        <v>0.45</v>
      </c>
      <c r="O1645" s="8">
        <f>M1645/(H1645+I1645+L1645)</f>
        <v>0.22464712725845562</v>
      </c>
    </row>
    <row r="1646" spans="1:15" ht="12.75">
      <c r="A1646" s="9" t="s">
        <v>51</v>
      </c>
      <c r="B1646" s="10" t="s">
        <v>3350</v>
      </c>
      <c r="C1646" s="11">
        <v>601602</v>
      </c>
      <c r="D1646" s="12" t="s">
        <v>3351</v>
      </c>
      <c r="E1646" s="10">
        <v>1</v>
      </c>
      <c r="F1646" s="13">
        <v>216</v>
      </c>
      <c r="G1646" s="10">
        <v>9</v>
      </c>
      <c r="H1646" s="7">
        <v>159000</v>
      </c>
      <c r="I1646" s="7">
        <v>991000</v>
      </c>
      <c r="J1646" s="7">
        <v>978000</v>
      </c>
      <c r="K1646" s="7">
        <f>J1646/F1646</f>
        <v>4527.777777777777</v>
      </c>
      <c r="L1646" s="7">
        <f>N1646*J1646</f>
        <v>440100</v>
      </c>
      <c r="M1646" s="7">
        <f>J1646-L1646</f>
        <v>537900</v>
      </c>
      <c r="N1646" s="5">
        <v>0.45</v>
      </c>
      <c r="O1646" s="8">
        <f>M1646/(H1646+I1646+L1646)</f>
        <v>0.3382806112823093</v>
      </c>
    </row>
    <row r="1647" spans="1:15" ht="12.75">
      <c r="A1647" s="2" t="s">
        <v>100</v>
      </c>
      <c r="B1647" s="3" t="s">
        <v>3352</v>
      </c>
      <c r="C1647" s="3">
        <v>691137</v>
      </c>
      <c r="D1647" s="4" t="s">
        <v>3353</v>
      </c>
      <c r="E1647" s="5">
        <v>3</v>
      </c>
      <c r="F1647" s="5">
        <v>277</v>
      </c>
      <c r="G1647" s="5">
        <v>23</v>
      </c>
      <c r="H1647" s="6">
        <v>270000</v>
      </c>
      <c r="I1647" s="6">
        <v>5851000</v>
      </c>
      <c r="J1647" s="6">
        <v>1251000</v>
      </c>
      <c r="K1647" s="7">
        <f>J1647/F1647</f>
        <v>4516.245487364621</v>
      </c>
      <c r="L1647" s="6">
        <f>J1647*N1647</f>
        <v>562950</v>
      </c>
      <c r="M1647" s="6">
        <f>J1647-L1647</f>
        <v>688050</v>
      </c>
      <c r="N1647" s="5">
        <v>0.45</v>
      </c>
      <c r="O1647" s="8">
        <f>M1647/(H1647+I1647+L1647)</f>
        <v>0.10294062642599063</v>
      </c>
    </row>
    <row r="1648" spans="1:15" ht="12.75">
      <c r="A1648" s="9" t="s">
        <v>31</v>
      </c>
      <c r="B1648" s="10" t="s">
        <v>3354</v>
      </c>
      <c r="C1648" s="11">
        <v>602518</v>
      </c>
      <c r="D1648" s="12" t="s">
        <v>3355</v>
      </c>
      <c r="E1648" s="10">
        <v>1</v>
      </c>
      <c r="F1648" s="13">
        <v>311</v>
      </c>
      <c r="G1648" s="10">
        <v>17</v>
      </c>
      <c r="H1648" s="7">
        <v>248000</v>
      </c>
      <c r="I1648" s="7">
        <v>114000</v>
      </c>
      <c r="J1648" s="7">
        <v>1404000</v>
      </c>
      <c r="K1648" s="7">
        <f>J1648/F1648</f>
        <v>4514.469453376206</v>
      </c>
      <c r="L1648" s="7">
        <f>N1648*J1648</f>
        <v>631800</v>
      </c>
      <c r="M1648" s="7">
        <f>J1648-L1648</f>
        <v>772200</v>
      </c>
      <c r="N1648" s="5">
        <v>0.45</v>
      </c>
      <c r="O1648" s="8">
        <f>M1648/(H1648+I1648+L1648)</f>
        <v>0.7770175085530288</v>
      </c>
    </row>
    <row r="1649" spans="1:15" ht="12.75">
      <c r="A1649" s="9" t="s">
        <v>94</v>
      </c>
      <c r="B1649" s="10" t="s">
        <v>3356</v>
      </c>
      <c r="C1649" s="11">
        <v>629370</v>
      </c>
      <c r="D1649" s="12" t="s">
        <v>3357</v>
      </c>
      <c r="E1649" s="10">
        <v>5</v>
      </c>
      <c r="F1649" s="13">
        <v>1772</v>
      </c>
      <c r="G1649" s="10">
        <v>107</v>
      </c>
      <c r="H1649" s="7">
        <v>2546000</v>
      </c>
      <c r="I1649" s="7">
        <v>37593000</v>
      </c>
      <c r="J1649" s="7">
        <v>7988000</v>
      </c>
      <c r="K1649" s="7">
        <f>J1649/F1649</f>
        <v>4507.900677200903</v>
      </c>
      <c r="L1649" s="7">
        <f>N1649*J1649</f>
        <v>3594600</v>
      </c>
      <c r="M1649" s="17">
        <f>J1649-L1649</f>
        <v>4393400</v>
      </c>
      <c r="N1649" s="5">
        <v>0.45</v>
      </c>
      <c r="O1649" s="8">
        <f>M1649/(H1649+I1649+L1649)</f>
        <v>0.10045822891323833</v>
      </c>
    </row>
    <row r="1650" spans="1:15" ht="12.75">
      <c r="A1650" s="9" t="s">
        <v>16</v>
      </c>
      <c r="B1650" s="10" t="s">
        <v>3358</v>
      </c>
      <c r="C1650" s="11">
        <v>601700</v>
      </c>
      <c r="D1650" s="12" t="s">
        <v>3359</v>
      </c>
      <c r="E1650" s="10">
        <v>1</v>
      </c>
      <c r="F1650" s="13">
        <v>141</v>
      </c>
      <c r="G1650" s="13">
        <v>9</v>
      </c>
      <c r="H1650" s="7">
        <v>257000</v>
      </c>
      <c r="I1650" s="7">
        <v>1095000</v>
      </c>
      <c r="J1650" s="7">
        <v>635000</v>
      </c>
      <c r="K1650" s="7">
        <f>J1650/F1650</f>
        <v>4503.54609929078</v>
      </c>
      <c r="L1650" s="7">
        <f>N1650*J1650</f>
        <v>285750</v>
      </c>
      <c r="M1650" s="7">
        <f>J1650-L1650</f>
        <v>349250</v>
      </c>
      <c r="N1650" s="5">
        <v>0.45</v>
      </c>
      <c r="O1650" s="8">
        <f>M1650/(H1650+I1650+L1650)</f>
        <v>0.21324988551366203</v>
      </c>
    </row>
    <row r="1651" spans="1:15" ht="12.75">
      <c r="A1651" s="9" t="s">
        <v>16</v>
      </c>
      <c r="B1651" s="10" t="s">
        <v>3360</v>
      </c>
      <c r="C1651" s="11">
        <v>601515</v>
      </c>
      <c r="D1651" s="12" t="s">
        <v>3361</v>
      </c>
      <c r="E1651" s="10">
        <v>1</v>
      </c>
      <c r="F1651" s="13">
        <v>389</v>
      </c>
      <c r="G1651" s="13">
        <v>22</v>
      </c>
      <c r="H1651" s="7">
        <v>382000</v>
      </c>
      <c r="I1651" s="7">
        <v>2924000</v>
      </c>
      <c r="J1651" s="7">
        <v>1750000</v>
      </c>
      <c r="K1651" s="7">
        <f>J1651/F1651</f>
        <v>4498.714652956298</v>
      </c>
      <c r="L1651" s="7">
        <f>N1651*J1651</f>
        <v>787500</v>
      </c>
      <c r="M1651" s="7">
        <f>J1651-L1651</f>
        <v>962500</v>
      </c>
      <c r="N1651" s="5">
        <v>0.45</v>
      </c>
      <c r="O1651" s="8">
        <f>M1651/(H1651+I1651+L1651)</f>
        <v>0.23512886283131795</v>
      </c>
    </row>
    <row r="1652" spans="1:15" ht="12.75">
      <c r="A1652" s="9" t="s">
        <v>16</v>
      </c>
      <c r="B1652" s="10" t="s">
        <v>3362</v>
      </c>
      <c r="C1652" s="11">
        <v>602501</v>
      </c>
      <c r="D1652" s="12" t="s">
        <v>3363</v>
      </c>
      <c r="E1652" s="10">
        <v>1</v>
      </c>
      <c r="F1652" s="13">
        <v>379</v>
      </c>
      <c r="G1652" s="13">
        <v>16</v>
      </c>
      <c r="H1652" s="7">
        <v>284000</v>
      </c>
      <c r="I1652" s="7">
        <v>411000</v>
      </c>
      <c r="J1652" s="7">
        <v>1704000</v>
      </c>
      <c r="K1652" s="7">
        <f>J1652/F1652</f>
        <v>4496.042216358839</v>
      </c>
      <c r="L1652" s="7">
        <f>N1652*J1652</f>
        <v>766800</v>
      </c>
      <c r="M1652" s="7">
        <f>J1652-L1652</f>
        <v>937200</v>
      </c>
      <c r="N1652" s="5">
        <v>0.45</v>
      </c>
      <c r="O1652" s="8">
        <f>M1652/(H1652+I1652+L1652)</f>
        <v>0.6411273772061842</v>
      </c>
    </row>
    <row r="1653" spans="1:15" ht="12.75">
      <c r="A1653" s="9" t="s">
        <v>94</v>
      </c>
      <c r="B1653" s="10" t="s">
        <v>3364</v>
      </c>
      <c r="C1653" s="11">
        <v>602469</v>
      </c>
      <c r="D1653" s="12" t="s">
        <v>3365</v>
      </c>
      <c r="E1653" s="10">
        <v>1</v>
      </c>
      <c r="F1653" s="13">
        <v>85</v>
      </c>
      <c r="G1653" s="10">
        <v>5</v>
      </c>
      <c r="H1653" s="7">
        <v>13000</v>
      </c>
      <c r="I1653" s="7">
        <v>637000</v>
      </c>
      <c r="J1653" s="7">
        <v>382000</v>
      </c>
      <c r="K1653" s="7">
        <f>J1653/F1653</f>
        <v>4494.117647058823</v>
      </c>
      <c r="L1653" s="7">
        <f>N1653*J1653</f>
        <v>171900</v>
      </c>
      <c r="M1653" s="17">
        <f>J1653-L1653</f>
        <v>210100</v>
      </c>
      <c r="N1653" s="5">
        <v>0.45</v>
      </c>
      <c r="O1653" s="8">
        <f>M1653/(H1653+I1653+L1653)</f>
        <v>0.2556272052561139</v>
      </c>
    </row>
    <row r="1654" spans="1:15" ht="12.75">
      <c r="A1654" s="5" t="s">
        <v>97</v>
      </c>
      <c r="B1654" s="3" t="s">
        <v>3366</v>
      </c>
      <c r="C1654" s="3">
        <v>601979</v>
      </c>
      <c r="D1654" s="4" t="s">
        <v>3367</v>
      </c>
      <c r="E1654" s="5">
        <v>1</v>
      </c>
      <c r="F1654" s="5">
        <v>371</v>
      </c>
      <c r="G1654" s="5">
        <v>18</v>
      </c>
      <c r="H1654" s="6">
        <v>328000</v>
      </c>
      <c r="I1654" s="6">
        <v>2384000</v>
      </c>
      <c r="J1654" s="6">
        <v>1666000</v>
      </c>
      <c r="K1654" s="7">
        <f>J1654/F1654</f>
        <v>4490.566037735849</v>
      </c>
      <c r="L1654" s="6">
        <f>J1654*N1654</f>
        <v>749700</v>
      </c>
      <c r="M1654" s="6">
        <f>J1654-L1654</f>
        <v>916300</v>
      </c>
      <c r="N1654" s="5">
        <v>0.45</v>
      </c>
      <c r="O1654" s="8">
        <f>M1654/(H1654+I1654+L1654)</f>
        <v>0.26469653638385765</v>
      </c>
    </row>
    <row r="1655" spans="1:15" ht="12.75">
      <c r="A1655" s="9" t="s">
        <v>129</v>
      </c>
      <c r="B1655" s="10" t="s">
        <v>3368</v>
      </c>
      <c r="C1655" s="11">
        <v>601642</v>
      </c>
      <c r="D1655" s="12" t="s">
        <v>3369</v>
      </c>
      <c r="E1655" s="10">
        <v>1</v>
      </c>
      <c r="F1655" s="13">
        <v>607</v>
      </c>
      <c r="G1655" s="13">
        <v>31</v>
      </c>
      <c r="H1655" s="7">
        <v>467000</v>
      </c>
      <c r="I1655" s="7">
        <v>2266000</v>
      </c>
      <c r="J1655" s="7">
        <v>2724000</v>
      </c>
      <c r="K1655" s="7">
        <f>J1655/F1655</f>
        <v>4487.644151565074</v>
      </c>
      <c r="L1655" s="17">
        <f>J1655*N1655</f>
        <v>1225800</v>
      </c>
      <c r="M1655" s="17">
        <f>J1655-L1655</f>
        <v>1498200</v>
      </c>
      <c r="N1655" s="5">
        <v>0.45</v>
      </c>
      <c r="O1655" s="8">
        <f>M1655/(H1655+I1655+L1655)</f>
        <v>0.3784480145498636</v>
      </c>
    </row>
    <row r="1656" spans="1:15" ht="12.75">
      <c r="A1656" s="9" t="s">
        <v>42</v>
      </c>
      <c r="B1656" s="10" t="s">
        <v>3370</v>
      </c>
      <c r="C1656" s="11">
        <v>601975</v>
      </c>
      <c r="D1656" s="12" t="s">
        <v>3371</v>
      </c>
      <c r="E1656" s="10">
        <v>1</v>
      </c>
      <c r="F1656" s="13">
        <v>1937</v>
      </c>
      <c r="G1656" s="10">
        <v>64</v>
      </c>
      <c r="H1656" s="7">
        <v>227000</v>
      </c>
      <c r="I1656" s="7">
        <v>3256000</v>
      </c>
      <c r="J1656" s="7">
        <v>8677000</v>
      </c>
      <c r="K1656" s="7">
        <f>J1656/F1656</f>
        <v>4479.607640681466</v>
      </c>
      <c r="L1656" s="7">
        <f>J1656*N1656</f>
        <v>3904650</v>
      </c>
      <c r="M1656" s="7">
        <f>J1656-L1656</f>
        <v>4772350</v>
      </c>
      <c r="N1656" s="5">
        <v>0.45</v>
      </c>
      <c r="O1656" s="8">
        <f>M1656/(H1656+I1656+L1656)</f>
        <v>0.645990267541099</v>
      </c>
    </row>
    <row r="1657" spans="1:15" ht="12.75">
      <c r="A1657" s="9" t="s">
        <v>182</v>
      </c>
      <c r="B1657" s="10" t="s">
        <v>3372</v>
      </c>
      <c r="C1657" s="11">
        <v>605880</v>
      </c>
      <c r="D1657" s="12" t="s">
        <v>3373</v>
      </c>
      <c r="E1657" s="10">
        <v>10</v>
      </c>
      <c r="F1657" s="13">
        <v>5811</v>
      </c>
      <c r="G1657" s="13">
        <v>261</v>
      </c>
      <c r="H1657" s="7">
        <v>6462000</v>
      </c>
      <c r="I1657" s="7">
        <v>61044000</v>
      </c>
      <c r="J1657" s="7">
        <v>26021000</v>
      </c>
      <c r="K1657" s="7">
        <f>J1657/F1657</f>
        <v>4477.886766477371</v>
      </c>
      <c r="L1657" s="7">
        <f>N1657*J1657</f>
        <v>11709450</v>
      </c>
      <c r="M1657" s="7">
        <f>J1657-L1657</f>
        <v>14311550</v>
      </c>
      <c r="N1657" s="5">
        <v>0.45</v>
      </c>
      <c r="O1657" s="8">
        <f>M1657/(H1657+I1657+L1657)</f>
        <v>0.18066614530372546</v>
      </c>
    </row>
    <row r="1658" spans="1:15" ht="12.75">
      <c r="A1658" s="9" t="s">
        <v>117</v>
      </c>
      <c r="B1658" s="10" t="s">
        <v>3374</v>
      </c>
      <c r="C1658" s="11">
        <v>600048</v>
      </c>
      <c r="D1658" s="12" t="s">
        <v>3375</v>
      </c>
      <c r="E1658" s="10">
        <v>13</v>
      </c>
      <c r="F1658" s="13">
        <v>6341</v>
      </c>
      <c r="G1658" s="10">
        <v>283</v>
      </c>
      <c r="H1658" s="7">
        <v>10263000</v>
      </c>
      <c r="I1658" s="7">
        <v>59862000</v>
      </c>
      <c r="J1658" s="7">
        <v>28363000</v>
      </c>
      <c r="K1658" s="7">
        <f>J1658/F1658</f>
        <v>4472.953792777164</v>
      </c>
      <c r="L1658" s="7">
        <f>N1658*J1658</f>
        <v>12763350</v>
      </c>
      <c r="M1658" s="17">
        <f>J1658-L1658</f>
        <v>15599650</v>
      </c>
      <c r="N1658" s="5">
        <v>0.45</v>
      </c>
      <c r="O1658" s="8">
        <f>M1658/(H1658+I1658+L1658)</f>
        <v>0.18820075438828254</v>
      </c>
    </row>
    <row r="1659" spans="1:15" ht="12.75">
      <c r="A1659" s="9" t="s">
        <v>187</v>
      </c>
      <c r="B1659" s="10" t="s">
        <v>3376</v>
      </c>
      <c r="C1659" s="11">
        <v>602251</v>
      </c>
      <c r="D1659" s="12" t="s">
        <v>3377</v>
      </c>
      <c r="E1659" s="10">
        <v>1</v>
      </c>
      <c r="F1659" s="13">
        <v>294</v>
      </c>
      <c r="G1659" s="10">
        <v>9</v>
      </c>
      <c r="H1659" s="7">
        <v>768000</v>
      </c>
      <c r="I1659" s="7">
        <v>4324000</v>
      </c>
      <c r="J1659" s="7">
        <v>1312000</v>
      </c>
      <c r="K1659" s="7">
        <f>J1659/F1659</f>
        <v>4462.585034013606</v>
      </c>
      <c r="L1659" s="7">
        <f>N1659*J1659</f>
        <v>590400</v>
      </c>
      <c r="M1659" s="7">
        <f>J1659-L1659</f>
        <v>721600</v>
      </c>
      <c r="N1659" s="5">
        <v>0.45</v>
      </c>
      <c r="O1659" s="8">
        <f>M1659/(H1659+I1659+L1659)</f>
        <v>0.12698859636773194</v>
      </c>
    </row>
    <row r="1660" spans="1:15" ht="12.75">
      <c r="A1660" s="9" t="s">
        <v>157</v>
      </c>
      <c r="B1660" s="10" t="s">
        <v>3378</v>
      </c>
      <c r="C1660" s="11">
        <v>602365</v>
      </c>
      <c r="D1660" s="12" t="s">
        <v>3379</v>
      </c>
      <c r="E1660" s="10">
        <v>1</v>
      </c>
      <c r="F1660" s="13">
        <v>206</v>
      </c>
      <c r="G1660" s="10">
        <v>9</v>
      </c>
      <c r="H1660" s="28">
        <v>12000</v>
      </c>
      <c r="I1660" s="28">
        <v>1167000</v>
      </c>
      <c r="J1660" s="28">
        <v>917000</v>
      </c>
      <c r="K1660" s="7">
        <f>J1660/F1660</f>
        <v>4451.456310679611</v>
      </c>
      <c r="L1660" s="28">
        <f>J1660*N1660</f>
        <v>412650</v>
      </c>
      <c r="M1660" s="28">
        <f>J1660-L1660</f>
        <v>504350</v>
      </c>
      <c r="N1660" s="5">
        <v>0.45</v>
      </c>
      <c r="O1660" s="8">
        <f>M1660/(H1660+I1660+L1660)</f>
        <v>0.3168724279835391</v>
      </c>
    </row>
    <row r="1661" spans="1:15" ht="12.75">
      <c r="A1661" s="9" t="s">
        <v>129</v>
      </c>
      <c r="B1661" s="10" t="s">
        <v>3380</v>
      </c>
      <c r="C1661" s="11">
        <v>612630</v>
      </c>
      <c r="D1661" s="12" t="s">
        <v>3381</v>
      </c>
      <c r="E1661" s="10">
        <v>3</v>
      </c>
      <c r="F1661" s="13">
        <v>627</v>
      </c>
      <c r="G1661" s="13">
        <v>35</v>
      </c>
      <c r="H1661" s="7">
        <v>2199000</v>
      </c>
      <c r="I1661" s="7">
        <v>20559000</v>
      </c>
      <c r="J1661" s="7">
        <v>2784000</v>
      </c>
      <c r="K1661" s="7">
        <f>J1661/F1661</f>
        <v>4440.191387559808</v>
      </c>
      <c r="L1661" s="17">
        <f>J1661*N1661</f>
        <v>1252800</v>
      </c>
      <c r="M1661" s="17">
        <f>J1661-L1661</f>
        <v>1531200</v>
      </c>
      <c r="N1661" s="5">
        <v>0.45</v>
      </c>
      <c r="O1661" s="8">
        <f>M1661/(H1661+I1661+L1661)</f>
        <v>0.06377130291368883</v>
      </c>
    </row>
    <row r="1662" spans="1:15" ht="12.75">
      <c r="A1662" s="9" t="s">
        <v>16</v>
      </c>
      <c r="B1662" s="10" t="s">
        <v>3382</v>
      </c>
      <c r="C1662" s="11">
        <v>602498</v>
      </c>
      <c r="D1662" s="12" t="s">
        <v>3383</v>
      </c>
      <c r="E1662" s="10">
        <v>1</v>
      </c>
      <c r="F1662" s="13">
        <v>407</v>
      </c>
      <c r="G1662" s="13">
        <v>24</v>
      </c>
      <c r="H1662" s="7">
        <v>355000</v>
      </c>
      <c r="I1662" s="7">
        <v>3066000</v>
      </c>
      <c r="J1662" s="7">
        <v>1804000</v>
      </c>
      <c r="K1662" s="7">
        <f>J1662/F1662</f>
        <v>4432.4324324324325</v>
      </c>
      <c r="L1662" s="7">
        <f>N1662*J1662</f>
        <v>811800</v>
      </c>
      <c r="M1662" s="7">
        <f>J1662-L1662</f>
        <v>992200</v>
      </c>
      <c r="N1662" s="5">
        <v>0.45</v>
      </c>
      <c r="O1662" s="8">
        <f>M1662/(H1662+I1662+L1662)</f>
        <v>0.2344074844074844</v>
      </c>
    </row>
    <row r="1663" spans="1:15" ht="12.75">
      <c r="A1663" s="9" t="s">
        <v>86</v>
      </c>
      <c r="B1663" s="10" t="s">
        <v>3384</v>
      </c>
      <c r="C1663" s="11">
        <v>634860</v>
      </c>
      <c r="D1663" s="12" t="s">
        <v>3385</v>
      </c>
      <c r="E1663" s="10">
        <v>4</v>
      </c>
      <c r="F1663" s="13">
        <v>2751</v>
      </c>
      <c r="G1663" s="13">
        <v>129</v>
      </c>
      <c r="H1663" s="7">
        <v>2556000</v>
      </c>
      <c r="I1663" s="7">
        <v>35294000</v>
      </c>
      <c r="J1663" s="7">
        <v>12175000</v>
      </c>
      <c r="K1663" s="7">
        <f>J1663/F1663</f>
        <v>4425.663395129044</v>
      </c>
      <c r="L1663" s="7">
        <f>N1663*J1663</f>
        <v>5478750</v>
      </c>
      <c r="M1663" s="7">
        <f>J1663-L1663</f>
        <v>6696250</v>
      </c>
      <c r="N1663" s="5">
        <v>0.45</v>
      </c>
      <c r="O1663" s="8">
        <f>M1663/(H1663+I1663+L1663)</f>
        <v>0.1545451922799527</v>
      </c>
    </row>
    <row r="1664" spans="1:15" ht="22.5" customHeight="1">
      <c r="A1664" s="9" t="s">
        <v>187</v>
      </c>
      <c r="B1664" s="10" t="s">
        <v>3386</v>
      </c>
      <c r="C1664" s="11">
        <v>601913</v>
      </c>
      <c r="D1664" s="12" t="s">
        <v>3387</v>
      </c>
      <c r="E1664" s="10">
        <v>1</v>
      </c>
      <c r="F1664" s="13">
        <v>654</v>
      </c>
      <c r="G1664" s="10">
        <v>34</v>
      </c>
      <c r="H1664" s="7">
        <v>286000</v>
      </c>
      <c r="I1664" s="7">
        <v>3856000</v>
      </c>
      <c r="J1664" s="7">
        <v>2894000</v>
      </c>
      <c r="K1664" s="7">
        <f>J1664/F1664</f>
        <v>4425.076452599388</v>
      </c>
      <c r="L1664" s="7">
        <f>N1664*J1664</f>
        <v>1302300</v>
      </c>
      <c r="M1664" s="7">
        <f>J1664-L1664</f>
        <v>1591700</v>
      </c>
      <c r="N1664" s="5">
        <v>0.45</v>
      </c>
      <c r="O1664" s="8">
        <f>M1664/(H1664+I1664+L1664)</f>
        <v>0.29236081773598077</v>
      </c>
    </row>
    <row r="1665" spans="1:15" ht="12.75">
      <c r="A1665" s="9" t="s">
        <v>94</v>
      </c>
      <c r="B1665" s="42" t="s">
        <v>3388</v>
      </c>
      <c r="C1665" s="43">
        <v>641610</v>
      </c>
      <c r="D1665" s="44" t="s">
        <v>3389</v>
      </c>
      <c r="E1665" s="42">
        <v>4</v>
      </c>
      <c r="F1665" s="45">
        <v>734</v>
      </c>
      <c r="G1665" s="42">
        <v>34</v>
      </c>
      <c r="H1665" s="7">
        <v>427000</v>
      </c>
      <c r="I1665" s="7">
        <v>6889000</v>
      </c>
      <c r="J1665" s="7">
        <v>3238000</v>
      </c>
      <c r="K1665" s="7">
        <f>J1665/F1665</f>
        <v>4411.444141689373</v>
      </c>
      <c r="L1665" s="7">
        <f>N1665*J1665</f>
        <v>1457100</v>
      </c>
      <c r="M1665" s="17">
        <f>J1665-L1665</f>
        <v>1780900</v>
      </c>
      <c r="N1665" s="5">
        <v>0.45</v>
      </c>
      <c r="O1665" s="8">
        <f>M1665/(H1665+I1665+L1665)</f>
        <v>0.20299552039757895</v>
      </c>
    </row>
    <row r="1666" spans="1:15" ht="12.75">
      <c r="A1666" s="9" t="s">
        <v>34</v>
      </c>
      <c r="B1666" s="10" t="s">
        <v>3390</v>
      </c>
      <c r="C1666" s="11">
        <v>637110</v>
      </c>
      <c r="D1666" s="12" t="s">
        <v>3391</v>
      </c>
      <c r="E1666" s="10">
        <v>1</v>
      </c>
      <c r="F1666" s="10">
        <v>593</v>
      </c>
      <c r="G1666" s="10">
        <v>33</v>
      </c>
      <c r="H1666" s="7">
        <v>1220000</v>
      </c>
      <c r="I1666" s="7">
        <v>4447000</v>
      </c>
      <c r="J1666" s="7">
        <v>2608000</v>
      </c>
      <c r="K1666" s="7">
        <f>J1666/F1666</f>
        <v>4397.976391231029</v>
      </c>
      <c r="L1666" s="7">
        <f>N1666*J1666</f>
        <v>1173600</v>
      </c>
      <c r="M1666" s="7">
        <f>J1666-L1666</f>
        <v>1434400</v>
      </c>
      <c r="N1666" s="5">
        <v>0.45</v>
      </c>
      <c r="O1666" s="8">
        <f>M1666/(H1666+I1666+L1666)</f>
        <v>0.2096892085489577</v>
      </c>
    </row>
    <row r="1667" spans="1:15" ht="12.75">
      <c r="A1667" s="9" t="s">
        <v>34</v>
      </c>
      <c r="B1667" s="42" t="s">
        <v>3392</v>
      </c>
      <c r="C1667" s="43">
        <v>641220</v>
      </c>
      <c r="D1667" s="44" t="s">
        <v>3393</v>
      </c>
      <c r="E1667" s="42">
        <v>1</v>
      </c>
      <c r="F1667" s="42">
        <v>39</v>
      </c>
      <c r="G1667" s="42">
        <v>6</v>
      </c>
      <c r="H1667" s="7">
        <v>141000</v>
      </c>
      <c r="I1667" s="7">
        <v>1037000</v>
      </c>
      <c r="J1667" s="7">
        <v>171000</v>
      </c>
      <c r="K1667" s="7">
        <f>J1667/F1667</f>
        <v>4384.615384615385</v>
      </c>
      <c r="L1667" s="7">
        <f>N1667*J1667</f>
        <v>76950</v>
      </c>
      <c r="M1667" s="7">
        <f>J1667-L1667</f>
        <v>94050</v>
      </c>
      <c r="N1667" s="5">
        <v>0.45</v>
      </c>
      <c r="O1667" s="8">
        <f>M1667/(H1667+I1667+L1667)</f>
        <v>0.07494322482967448</v>
      </c>
    </row>
    <row r="1668" spans="1:15" ht="12.75">
      <c r="A1668" s="9" t="s">
        <v>22</v>
      </c>
      <c r="B1668" s="10" t="s">
        <v>3394</v>
      </c>
      <c r="C1668" s="11">
        <v>602030</v>
      </c>
      <c r="D1668" s="12" t="s">
        <v>3395</v>
      </c>
      <c r="E1668" s="10">
        <v>1</v>
      </c>
      <c r="F1668" s="13">
        <v>733</v>
      </c>
      <c r="G1668" s="10">
        <v>34</v>
      </c>
      <c r="H1668" s="7">
        <v>1294000</v>
      </c>
      <c r="I1668" s="7">
        <v>6662000</v>
      </c>
      <c r="J1668" s="7">
        <v>3209000</v>
      </c>
      <c r="K1668" s="7">
        <f>J1668/F1668</f>
        <v>4377.899045020464</v>
      </c>
      <c r="L1668" s="7">
        <f>N1668*J1668</f>
        <v>1444050</v>
      </c>
      <c r="M1668" s="7">
        <f>J1668-L1668</f>
        <v>1764950</v>
      </c>
      <c r="N1668" s="5">
        <v>0.45</v>
      </c>
      <c r="O1668" s="8">
        <f>M1668/(H1668+I1668+L1668)</f>
        <v>0.18775963957638522</v>
      </c>
    </row>
    <row r="1669" spans="1:15" ht="12.75">
      <c r="A1669" s="9" t="s">
        <v>132</v>
      </c>
      <c r="B1669" s="42" t="s">
        <v>3396</v>
      </c>
      <c r="C1669" s="43">
        <v>602545</v>
      </c>
      <c r="D1669" s="44" t="s">
        <v>3397</v>
      </c>
      <c r="E1669" s="42">
        <v>1</v>
      </c>
      <c r="F1669" s="45">
        <v>103</v>
      </c>
      <c r="G1669" s="45">
        <v>3</v>
      </c>
      <c r="H1669" s="7">
        <v>362000</v>
      </c>
      <c r="I1669" s="7">
        <v>694000</v>
      </c>
      <c r="J1669" s="7">
        <v>450000</v>
      </c>
      <c r="K1669" s="7">
        <f>J1669/F1669</f>
        <v>4368.9320388349515</v>
      </c>
      <c r="L1669" s="7">
        <f>N1669*J1669</f>
        <v>202500</v>
      </c>
      <c r="M1669" s="7">
        <f>J1669-L1669</f>
        <v>247500</v>
      </c>
      <c r="N1669" s="5">
        <v>0.45</v>
      </c>
      <c r="O1669" s="8">
        <f>M1669/(H1669+I1669+L1669)</f>
        <v>0.1966626936829559</v>
      </c>
    </row>
    <row r="1670" spans="1:15" ht="12.75">
      <c r="A1670" s="9" t="s">
        <v>51</v>
      </c>
      <c r="B1670" s="10" t="s">
        <v>3398</v>
      </c>
      <c r="C1670" s="11">
        <v>602161</v>
      </c>
      <c r="D1670" s="12" t="s">
        <v>3399</v>
      </c>
      <c r="E1670" s="10">
        <v>1</v>
      </c>
      <c r="F1670" s="13">
        <v>252</v>
      </c>
      <c r="G1670" s="10">
        <v>14</v>
      </c>
      <c r="H1670" s="7">
        <v>185000</v>
      </c>
      <c r="I1670" s="7">
        <v>1673000</v>
      </c>
      <c r="J1670" s="7">
        <v>1100000</v>
      </c>
      <c r="K1670" s="7">
        <f>J1670/F1670</f>
        <v>4365.079365079365</v>
      </c>
      <c r="L1670" s="7">
        <f>N1670*J1670</f>
        <v>495000</v>
      </c>
      <c r="M1670" s="7">
        <f>J1670-L1670</f>
        <v>605000</v>
      </c>
      <c r="N1670" s="5">
        <v>0.45</v>
      </c>
      <c r="O1670" s="8">
        <f>M1670/(H1670+I1670+L1670)</f>
        <v>0.2571185720356991</v>
      </c>
    </row>
    <row r="1671" spans="1:15" ht="12.75">
      <c r="A1671" s="20" t="s">
        <v>63</v>
      </c>
      <c r="B1671" s="20" t="s">
        <v>3400</v>
      </c>
      <c r="C1671" s="21">
        <v>609640</v>
      </c>
      <c r="D1671" s="22" t="s">
        <v>3401</v>
      </c>
      <c r="E1671" s="20">
        <v>27</v>
      </c>
      <c r="F1671" s="23">
        <v>16347</v>
      </c>
      <c r="G1671" s="20">
        <v>788</v>
      </c>
      <c r="H1671" s="7">
        <v>19144000</v>
      </c>
      <c r="I1671" s="7">
        <v>142933000</v>
      </c>
      <c r="J1671" s="7">
        <v>71317000</v>
      </c>
      <c r="K1671" s="7">
        <f>J1671/F1671</f>
        <v>4362.696519239004</v>
      </c>
      <c r="L1671" s="6">
        <f>J1671*N1671</f>
        <v>32092650</v>
      </c>
      <c r="M1671" s="6">
        <f>J1671-L1671</f>
        <v>39224350</v>
      </c>
      <c r="N1671" s="5">
        <v>0.45</v>
      </c>
      <c r="O1671" s="8">
        <f>M1671/(H1671+I1671+L1671)</f>
        <v>0.20201071588685462</v>
      </c>
    </row>
    <row r="1672" spans="1:15" ht="12.75">
      <c r="A1672" s="2" t="s">
        <v>48</v>
      </c>
      <c r="B1672" s="3" t="s">
        <v>3402</v>
      </c>
      <c r="C1672" s="3">
        <v>631230</v>
      </c>
      <c r="D1672" s="4" t="s">
        <v>3403</v>
      </c>
      <c r="E1672" s="16">
        <v>2</v>
      </c>
      <c r="F1672" s="16">
        <v>130</v>
      </c>
      <c r="G1672" s="16">
        <v>14</v>
      </c>
      <c r="H1672" s="6">
        <v>416000</v>
      </c>
      <c r="I1672" s="6">
        <v>2402000</v>
      </c>
      <c r="J1672" s="6">
        <v>567000</v>
      </c>
      <c r="K1672" s="7">
        <f>J1672/F1672</f>
        <v>4361.538461538462</v>
      </c>
      <c r="L1672" s="6">
        <f>J1672*N1672</f>
        <v>255150</v>
      </c>
      <c r="M1672" s="6">
        <f>J1672-L1672</f>
        <v>311850</v>
      </c>
      <c r="N1672" s="5">
        <v>0.45</v>
      </c>
      <c r="O1672" s="8">
        <f>M1672/(H1672+I1672+L1672)</f>
        <v>0.10147568455818948</v>
      </c>
    </row>
    <row r="1673" spans="1:15" ht="12.75">
      <c r="A1673" s="9" t="s">
        <v>103</v>
      </c>
      <c r="B1673" s="10" t="s">
        <v>3404</v>
      </c>
      <c r="C1673" s="11">
        <v>628860</v>
      </c>
      <c r="D1673" s="12" t="s">
        <v>3405</v>
      </c>
      <c r="E1673" s="10">
        <v>5</v>
      </c>
      <c r="F1673" s="13">
        <v>2516</v>
      </c>
      <c r="G1673" s="13">
        <v>125</v>
      </c>
      <c r="H1673" s="7">
        <v>1144000</v>
      </c>
      <c r="I1673" s="7">
        <v>27876000</v>
      </c>
      <c r="J1673" s="7">
        <v>10961000</v>
      </c>
      <c r="K1673" s="7">
        <f>J1673/F1673</f>
        <v>4356.518282988871</v>
      </c>
      <c r="L1673" s="7">
        <f>N1673*J1673</f>
        <v>4932450</v>
      </c>
      <c r="M1673" s="7">
        <f>J1673-L1673</f>
        <v>6028550</v>
      </c>
      <c r="N1673" s="5">
        <v>0.45</v>
      </c>
      <c r="O1673" s="8">
        <f>M1673/(H1673+I1673+L1673)</f>
        <v>0.17755861506312504</v>
      </c>
    </row>
    <row r="1674" spans="1:15" ht="12.75">
      <c r="A1674" s="20" t="s">
        <v>91</v>
      </c>
      <c r="B1674" s="20" t="s">
        <v>3406</v>
      </c>
      <c r="C1674" s="21">
        <v>602543</v>
      </c>
      <c r="D1674" s="22" t="s">
        <v>3407</v>
      </c>
      <c r="E1674" s="20">
        <v>1</v>
      </c>
      <c r="F1674" s="23">
        <v>82</v>
      </c>
      <c r="G1674" s="20">
        <v>5</v>
      </c>
      <c r="H1674" s="7">
        <v>36000</v>
      </c>
      <c r="I1674" s="7">
        <v>687000</v>
      </c>
      <c r="J1674" s="7">
        <v>357000</v>
      </c>
      <c r="K1674" s="7">
        <f>J1674/F1674</f>
        <v>4353.658536585366</v>
      </c>
      <c r="L1674" s="6">
        <f>J1674*N1674</f>
        <v>160650</v>
      </c>
      <c r="M1674" s="6">
        <f>J1674-L1674</f>
        <v>196350</v>
      </c>
      <c r="N1674" s="5">
        <v>0.45</v>
      </c>
      <c r="O1674" s="8">
        <f>M1674/(H1674+I1674+L1674)</f>
        <v>0.2222033610592429</v>
      </c>
    </row>
    <row r="1675" spans="1:15" ht="12.75">
      <c r="A1675" s="9" t="s">
        <v>213</v>
      </c>
      <c r="B1675" s="10" t="s">
        <v>3408</v>
      </c>
      <c r="C1675" s="11">
        <v>626070</v>
      </c>
      <c r="D1675" s="12" t="s">
        <v>3409</v>
      </c>
      <c r="E1675" s="10">
        <v>1</v>
      </c>
      <c r="F1675" s="13">
        <v>160</v>
      </c>
      <c r="G1675" s="10">
        <v>8</v>
      </c>
      <c r="H1675" s="7">
        <v>78000</v>
      </c>
      <c r="I1675" s="7">
        <v>1314000</v>
      </c>
      <c r="J1675" s="7">
        <v>694000</v>
      </c>
      <c r="K1675" s="7">
        <f>J1675/F1675</f>
        <v>4337.5</v>
      </c>
      <c r="L1675" s="7">
        <f>J1675*N1675</f>
        <v>312300</v>
      </c>
      <c r="M1675" s="7">
        <f>J1675-L1675</f>
        <v>381700</v>
      </c>
      <c r="N1675" s="5">
        <v>0.45</v>
      </c>
      <c r="O1675" s="8">
        <f>M1675/(H1675+I1675+L1675)</f>
        <v>0.2239629173267617</v>
      </c>
    </row>
    <row r="1676" spans="1:15" ht="12.75">
      <c r="A1676" s="9" t="s">
        <v>51</v>
      </c>
      <c r="B1676" s="10" t="s">
        <v>3410</v>
      </c>
      <c r="C1676" s="11">
        <v>608970</v>
      </c>
      <c r="D1676" s="12" t="s">
        <v>3411</v>
      </c>
      <c r="E1676" s="10">
        <v>6</v>
      </c>
      <c r="F1676" s="13">
        <v>1318</v>
      </c>
      <c r="G1676" s="10">
        <v>67</v>
      </c>
      <c r="H1676" s="7">
        <v>2209000</v>
      </c>
      <c r="I1676" s="7">
        <v>14520000</v>
      </c>
      <c r="J1676" s="7">
        <v>5695000</v>
      </c>
      <c r="K1676" s="7">
        <f>J1676/F1676</f>
        <v>4320.940819423368</v>
      </c>
      <c r="L1676" s="7">
        <f>N1676*J1676</f>
        <v>2562750</v>
      </c>
      <c r="M1676" s="7">
        <f>J1676-L1676</f>
        <v>3132250</v>
      </c>
      <c r="N1676" s="5">
        <v>0.45</v>
      </c>
      <c r="O1676" s="8">
        <f>M1676/(H1676+I1676+L1676)</f>
        <v>0.16236214962354376</v>
      </c>
    </row>
    <row r="1677" spans="1:15" ht="12.75">
      <c r="A1677" s="9" t="s">
        <v>72</v>
      </c>
      <c r="B1677" s="10" t="s">
        <v>3412</v>
      </c>
      <c r="C1677" s="11">
        <v>602312</v>
      </c>
      <c r="D1677" s="12" t="s">
        <v>3413</v>
      </c>
      <c r="E1677" s="10">
        <v>1</v>
      </c>
      <c r="F1677" s="13">
        <v>479</v>
      </c>
      <c r="G1677" s="10">
        <v>16</v>
      </c>
      <c r="H1677" s="28">
        <v>169000</v>
      </c>
      <c r="I1677" s="28">
        <v>1558000</v>
      </c>
      <c r="J1677" s="28">
        <v>2068000</v>
      </c>
      <c r="K1677" s="7">
        <f>J1677/F1677</f>
        <v>4317.327766179541</v>
      </c>
      <c r="L1677" s="7">
        <f>N1677*J1677</f>
        <v>930600</v>
      </c>
      <c r="M1677" s="17">
        <f>J1677-L1677</f>
        <v>1137400</v>
      </c>
      <c r="N1677" s="5">
        <v>0.45</v>
      </c>
      <c r="O1677" s="8">
        <f>M1677/(H1677+I1677+L1677)</f>
        <v>0.4279801324503311</v>
      </c>
    </row>
    <row r="1678" spans="1:15" ht="12.75">
      <c r="A1678" s="9" t="s">
        <v>16</v>
      </c>
      <c r="B1678" s="10" t="s">
        <v>3414</v>
      </c>
      <c r="C1678" s="11">
        <v>601468</v>
      </c>
      <c r="D1678" s="12" t="s">
        <v>3415</v>
      </c>
      <c r="E1678" s="10">
        <v>1</v>
      </c>
      <c r="F1678" s="13">
        <v>444</v>
      </c>
      <c r="G1678" s="13">
        <v>29</v>
      </c>
      <c r="H1678" s="7">
        <v>1015000</v>
      </c>
      <c r="I1678" s="7">
        <v>3494000</v>
      </c>
      <c r="J1678" s="7">
        <v>1916000</v>
      </c>
      <c r="K1678" s="7">
        <f>J1678/F1678</f>
        <v>4315.315315315315</v>
      </c>
      <c r="L1678" s="7">
        <f>N1678*J1678</f>
        <v>862200</v>
      </c>
      <c r="M1678" s="7">
        <f>J1678-L1678</f>
        <v>1053800</v>
      </c>
      <c r="N1678" s="5">
        <v>0.45</v>
      </c>
      <c r="O1678" s="8">
        <f>M1678/(H1678+I1678+L1678)</f>
        <v>0.19619451891569853</v>
      </c>
    </row>
    <row r="1679" spans="1:15" ht="12.75">
      <c r="A1679" s="9" t="s">
        <v>86</v>
      </c>
      <c r="B1679" s="10" t="s">
        <v>3416</v>
      </c>
      <c r="C1679" s="11">
        <v>602074</v>
      </c>
      <c r="D1679" s="12" t="s">
        <v>3417</v>
      </c>
      <c r="E1679" s="10">
        <v>1</v>
      </c>
      <c r="F1679" s="13">
        <v>347</v>
      </c>
      <c r="G1679" s="13">
        <v>16</v>
      </c>
      <c r="H1679" s="7">
        <v>246000</v>
      </c>
      <c r="I1679" s="7">
        <v>2676000</v>
      </c>
      <c r="J1679" s="7">
        <v>1491000</v>
      </c>
      <c r="K1679" s="7">
        <f>J1679/F1679</f>
        <v>4296.829971181556</v>
      </c>
      <c r="L1679" s="7">
        <f>N1679*J1679</f>
        <v>670950</v>
      </c>
      <c r="M1679" s="7">
        <f>J1679-L1679</f>
        <v>820050</v>
      </c>
      <c r="N1679" s="5">
        <v>0.45</v>
      </c>
      <c r="O1679" s="8">
        <f>M1679/(H1679+I1679+L1679)</f>
        <v>0.22823863399156682</v>
      </c>
    </row>
    <row r="1680" spans="1:15" ht="12.75">
      <c r="A1680" s="9" t="s">
        <v>187</v>
      </c>
      <c r="B1680" s="10" t="s">
        <v>2776</v>
      </c>
      <c r="C1680" s="11">
        <v>601591</v>
      </c>
      <c r="D1680" s="12" t="s">
        <v>3418</v>
      </c>
      <c r="E1680" s="10">
        <v>1</v>
      </c>
      <c r="F1680" s="13">
        <v>535</v>
      </c>
      <c r="G1680" s="10">
        <v>23</v>
      </c>
      <c r="H1680" s="7">
        <v>210000</v>
      </c>
      <c r="I1680" s="7">
        <v>4316000</v>
      </c>
      <c r="J1680" s="7">
        <v>2290000</v>
      </c>
      <c r="K1680" s="7">
        <f>J1680/F1680</f>
        <v>4280.373831775701</v>
      </c>
      <c r="L1680" s="7">
        <f>N1680*J1680</f>
        <v>1030500</v>
      </c>
      <c r="M1680" s="7">
        <f>J1680-L1680</f>
        <v>1259500</v>
      </c>
      <c r="N1680" s="5">
        <v>0.45</v>
      </c>
      <c r="O1680" s="8">
        <f>M1680/(H1680+I1680+L1680)</f>
        <v>0.22667146585080536</v>
      </c>
    </row>
    <row r="1681" spans="1:15" ht="12.75">
      <c r="A1681" s="9" t="s">
        <v>103</v>
      </c>
      <c r="B1681" s="10" t="s">
        <v>3419</v>
      </c>
      <c r="C1681" s="11">
        <v>625740</v>
      </c>
      <c r="D1681" s="12" t="s">
        <v>3420</v>
      </c>
      <c r="E1681" s="10">
        <v>4</v>
      </c>
      <c r="F1681" s="13">
        <v>1735</v>
      </c>
      <c r="G1681" s="13">
        <v>80</v>
      </c>
      <c r="H1681" s="7">
        <v>1100000</v>
      </c>
      <c r="I1681" s="7">
        <v>18643000</v>
      </c>
      <c r="J1681" s="7">
        <v>7404000</v>
      </c>
      <c r="K1681" s="7">
        <f>J1681/F1681</f>
        <v>4267.435158501441</v>
      </c>
      <c r="L1681" s="7">
        <f>N1681*J1681</f>
        <v>3331800</v>
      </c>
      <c r="M1681" s="7">
        <f>J1681-L1681</f>
        <v>4072200</v>
      </c>
      <c r="N1681" s="5">
        <v>0.45</v>
      </c>
      <c r="O1681" s="8">
        <f>M1681/(H1681+I1681+L1681)</f>
        <v>0.17647823599771179</v>
      </c>
    </row>
    <row r="1682" spans="1:15" ht="12.75">
      <c r="A1682" s="9" t="s">
        <v>16</v>
      </c>
      <c r="B1682" s="10" t="s">
        <v>3421</v>
      </c>
      <c r="C1682" s="11">
        <v>601891</v>
      </c>
      <c r="D1682" s="12" t="s">
        <v>3422</v>
      </c>
      <c r="E1682" s="10">
        <v>1</v>
      </c>
      <c r="F1682" s="13">
        <v>396</v>
      </c>
      <c r="G1682" s="13">
        <v>21</v>
      </c>
      <c r="H1682" s="7">
        <v>340000</v>
      </c>
      <c r="I1682" s="7">
        <v>2926000</v>
      </c>
      <c r="J1682" s="7">
        <v>1685000</v>
      </c>
      <c r="K1682" s="7">
        <f>J1682/F1682</f>
        <v>4255.050505050505</v>
      </c>
      <c r="L1682" s="7">
        <f>N1682*J1682</f>
        <v>758250</v>
      </c>
      <c r="M1682" s="7">
        <f>J1682-L1682</f>
        <v>926750</v>
      </c>
      <c r="N1682" s="5">
        <v>0.45</v>
      </c>
      <c r="O1682" s="8">
        <f>M1682/(H1682+I1682+L1682)</f>
        <v>0.2302913586382556</v>
      </c>
    </row>
    <row r="1683" spans="1:15" ht="12.75">
      <c r="A1683" s="9" t="s">
        <v>170</v>
      </c>
      <c r="B1683" s="10" t="s">
        <v>3423</v>
      </c>
      <c r="C1683" s="11">
        <v>630810</v>
      </c>
      <c r="D1683" s="12" t="s">
        <v>3424</v>
      </c>
      <c r="E1683" s="10">
        <v>1</v>
      </c>
      <c r="F1683" s="13">
        <v>108</v>
      </c>
      <c r="G1683" s="10">
        <v>6</v>
      </c>
      <c r="H1683" s="7">
        <v>193000</v>
      </c>
      <c r="I1683" s="7">
        <v>743000</v>
      </c>
      <c r="J1683" s="7">
        <v>457000</v>
      </c>
      <c r="K1683" s="7">
        <f>J1683/F1683</f>
        <v>4231.481481481482</v>
      </c>
      <c r="L1683" s="7">
        <f>N1683*J1683</f>
        <v>205650</v>
      </c>
      <c r="M1683" s="17">
        <f>J1683-L1683</f>
        <v>251350</v>
      </c>
      <c r="N1683" s="5">
        <v>0.45</v>
      </c>
      <c r="O1683" s="8">
        <f>M1683/(H1683+I1683+L1683)</f>
        <v>0.22016379801164981</v>
      </c>
    </row>
    <row r="1684" spans="1:15" ht="12.75">
      <c r="A1684" s="9" t="s">
        <v>16</v>
      </c>
      <c r="B1684" s="10" t="s">
        <v>3425</v>
      </c>
      <c r="C1684" s="11">
        <v>602323</v>
      </c>
      <c r="D1684" s="12" t="s">
        <v>3426</v>
      </c>
      <c r="E1684" s="10">
        <v>1</v>
      </c>
      <c r="F1684" s="13">
        <v>170</v>
      </c>
      <c r="G1684" s="13">
        <v>12</v>
      </c>
      <c r="H1684" s="7">
        <v>329000</v>
      </c>
      <c r="I1684" s="7">
        <v>1643000</v>
      </c>
      <c r="J1684" s="7">
        <v>718000</v>
      </c>
      <c r="K1684" s="7">
        <f>J1684/F1684</f>
        <v>4223.529411764706</v>
      </c>
      <c r="L1684" s="7">
        <f>N1684*J1684</f>
        <v>323100</v>
      </c>
      <c r="M1684" s="7">
        <f>J1684-L1684</f>
        <v>394900</v>
      </c>
      <c r="N1684" s="5">
        <v>0.45</v>
      </c>
      <c r="O1684" s="8">
        <f>M1684/(H1684+I1684+L1684)</f>
        <v>0.1720622195111324</v>
      </c>
    </row>
    <row r="1685" spans="1:15" ht="12.75">
      <c r="A1685" s="9" t="s">
        <v>187</v>
      </c>
      <c r="B1685" s="10" t="s">
        <v>3427</v>
      </c>
      <c r="C1685" s="11">
        <v>625830</v>
      </c>
      <c r="D1685" s="12" t="s">
        <v>3428</v>
      </c>
      <c r="E1685" s="10">
        <v>13</v>
      </c>
      <c r="F1685" s="13">
        <v>8013</v>
      </c>
      <c r="G1685" s="10">
        <v>355</v>
      </c>
      <c r="H1685" s="7">
        <v>12288000</v>
      </c>
      <c r="I1685" s="7">
        <v>74233000</v>
      </c>
      <c r="J1685" s="7">
        <v>33720000</v>
      </c>
      <c r="K1685" s="7">
        <f>J1685/F1685</f>
        <v>4208.161737177087</v>
      </c>
      <c r="L1685" s="7">
        <f>N1685*J1685</f>
        <v>15174000</v>
      </c>
      <c r="M1685" s="7">
        <f>J1685-L1685</f>
        <v>18546000</v>
      </c>
      <c r="N1685" s="5">
        <v>0.45</v>
      </c>
      <c r="O1685" s="8">
        <f>M1685/(H1685+I1685+L1685)</f>
        <v>0.18236884802595998</v>
      </c>
    </row>
    <row r="1686" spans="1:15" ht="12.75">
      <c r="A1686" s="9" t="s">
        <v>117</v>
      </c>
      <c r="B1686" s="10" t="s">
        <v>3429</v>
      </c>
      <c r="C1686" s="11">
        <v>623080</v>
      </c>
      <c r="D1686" s="12" t="s">
        <v>3430</v>
      </c>
      <c r="E1686" s="10">
        <v>19</v>
      </c>
      <c r="F1686" s="13">
        <v>9591</v>
      </c>
      <c r="G1686" s="10">
        <v>485</v>
      </c>
      <c r="H1686" s="7">
        <v>15084000</v>
      </c>
      <c r="I1686" s="7">
        <v>90670000</v>
      </c>
      <c r="J1686" s="7">
        <v>39829000</v>
      </c>
      <c r="K1686" s="7">
        <f>J1686/F1686</f>
        <v>4152.747367323533</v>
      </c>
      <c r="L1686" s="7">
        <f>N1686*J1686</f>
        <v>17923050</v>
      </c>
      <c r="M1686" s="17">
        <f>J1686-L1686</f>
        <v>21905950</v>
      </c>
      <c r="N1686" s="5">
        <v>0.45</v>
      </c>
      <c r="O1686" s="8">
        <f>M1686/(H1686+I1686+L1686)</f>
        <v>0.17712219041447058</v>
      </c>
    </row>
    <row r="1687" spans="1:15" ht="12.75">
      <c r="A1687" s="9" t="s">
        <v>72</v>
      </c>
      <c r="B1687" s="10" t="s">
        <v>3431</v>
      </c>
      <c r="C1687" s="11">
        <v>602494</v>
      </c>
      <c r="D1687" s="12" t="s">
        <v>3432</v>
      </c>
      <c r="E1687" s="10">
        <v>1</v>
      </c>
      <c r="F1687" s="13">
        <v>300</v>
      </c>
      <c r="G1687" s="10">
        <v>17</v>
      </c>
      <c r="H1687" s="28">
        <v>230000</v>
      </c>
      <c r="I1687" s="28">
        <v>1129000</v>
      </c>
      <c r="J1687" s="28">
        <v>1245000</v>
      </c>
      <c r="K1687" s="7">
        <f>J1687/F1687</f>
        <v>4150</v>
      </c>
      <c r="L1687" s="7">
        <f>N1687*J1687</f>
        <v>560250</v>
      </c>
      <c r="M1687" s="17">
        <f>J1687-L1687</f>
        <v>684750</v>
      </c>
      <c r="N1687" s="5">
        <v>0.45</v>
      </c>
      <c r="O1687" s="8">
        <f>M1687/(H1687+I1687+L1687)</f>
        <v>0.35677999218444706</v>
      </c>
    </row>
    <row r="1688" spans="1:15" ht="12.75">
      <c r="A1688" s="9" t="s">
        <v>51</v>
      </c>
      <c r="B1688" s="10" t="s">
        <v>3433</v>
      </c>
      <c r="C1688" s="11">
        <v>637200</v>
      </c>
      <c r="D1688" s="12" t="s">
        <v>3434</v>
      </c>
      <c r="E1688" s="10">
        <v>9</v>
      </c>
      <c r="F1688" s="13">
        <v>3195</v>
      </c>
      <c r="G1688" s="10">
        <v>155</v>
      </c>
      <c r="H1688" s="7">
        <v>8332000</v>
      </c>
      <c r="I1688" s="7">
        <v>60070000</v>
      </c>
      <c r="J1688" s="7">
        <v>13252000</v>
      </c>
      <c r="K1688" s="7">
        <f>J1688/F1688</f>
        <v>4147.730829420971</v>
      </c>
      <c r="L1688" s="7">
        <f>N1688*J1688</f>
        <v>5963400</v>
      </c>
      <c r="M1688" s="7">
        <f>J1688-L1688</f>
        <v>7288600</v>
      </c>
      <c r="N1688" s="5">
        <v>0.45</v>
      </c>
      <c r="O1688" s="8">
        <f>M1688/(H1688+I1688+L1688)</f>
        <v>0.09801063397762938</v>
      </c>
    </row>
    <row r="1689" spans="1:15" ht="12.75">
      <c r="A1689" s="9" t="s">
        <v>16</v>
      </c>
      <c r="B1689" s="10" t="s">
        <v>3435</v>
      </c>
      <c r="C1689" s="11">
        <v>601585</v>
      </c>
      <c r="D1689" s="12" t="s">
        <v>3436</v>
      </c>
      <c r="E1689" s="10">
        <v>1</v>
      </c>
      <c r="F1689" s="13">
        <v>246</v>
      </c>
      <c r="G1689" s="13">
        <v>15</v>
      </c>
      <c r="H1689" s="7">
        <v>1174000</v>
      </c>
      <c r="I1689" s="7">
        <v>2303000</v>
      </c>
      <c r="J1689" s="7">
        <v>1019000</v>
      </c>
      <c r="K1689" s="7">
        <f>J1689/F1689</f>
        <v>4142.276422764227</v>
      </c>
      <c r="L1689" s="7">
        <f>N1689*J1689</f>
        <v>458550</v>
      </c>
      <c r="M1689" s="7">
        <f>J1689-L1689</f>
        <v>560450</v>
      </c>
      <c r="N1689" s="5">
        <v>0.45</v>
      </c>
      <c r="O1689" s="8">
        <f>M1689/(H1689+I1689+L1689)</f>
        <v>0.14240703332444005</v>
      </c>
    </row>
    <row r="1690" spans="1:15" ht="12.75">
      <c r="A1690" s="2" t="s">
        <v>135</v>
      </c>
      <c r="B1690" s="3" t="s">
        <v>3437</v>
      </c>
      <c r="C1690" s="3">
        <v>602400</v>
      </c>
      <c r="D1690" s="4" t="s">
        <v>3438</v>
      </c>
      <c r="E1690" s="5">
        <v>1</v>
      </c>
      <c r="F1690" s="6">
        <v>2365</v>
      </c>
      <c r="G1690" s="5">
        <v>80</v>
      </c>
      <c r="H1690" s="6">
        <v>348000</v>
      </c>
      <c r="I1690" s="6">
        <v>1251000</v>
      </c>
      <c r="J1690" s="6">
        <v>9796000</v>
      </c>
      <c r="K1690" s="7">
        <f>J1690/F1690</f>
        <v>4142.071881606766</v>
      </c>
      <c r="L1690" s="6">
        <f>J1690*N1690</f>
        <v>4408200</v>
      </c>
      <c r="M1690" s="6">
        <f>J1690-L1690</f>
        <v>5387800</v>
      </c>
      <c r="N1690" s="5">
        <v>0.45</v>
      </c>
      <c r="O1690" s="8">
        <f>M1690/(H1690+I1690+L1690)</f>
        <v>0.8968903981888401</v>
      </c>
    </row>
    <row r="1691" spans="1:15" ht="12.75">
      <c r="A1691" s="9" t="s">
        <v>187</v>
      </c>
      <c r="B1691" s="10" t="s">
        <v>3439</v>
      </c>
      <c r="C1691" s="11">
        <v>620700</v>
      </c>
      <c r="D1691" s="12" t="s">
        <v>3440</v>
      </c>
      <c r="E1691" s="10">
        <v>1</v>
      </c>
      <c r="F1691" s="13">
        <v>74</v>
      </c>
      <c r="G1691" s="10">
        <v>4</v>
      </c>
      <c r="H1691" s="7">
        <v>81000</v>
      </c>
      <c r="I1691" s="7">
        <v>2429000</v>
      </c>
      <c r="J1691" s="7">
        <v>305000</v>
      </c>
      <c r="K1691" s="7">
        <f>J1691/F1691</f>
        <v>4121.621621621622</v>
      </c>
      <c r="L1691" s="7">
        <f>N1691*J1691</f>
        <v>137250</v>
      </c>
      <c r="M1691" s="7">
        <f>J1691-L1691</f>
        <v>167750</v>
      </c>
      <c r="N1691" s="5">
        <v>0.45</v>
      </c>
      <c r="O1691" s="8">
        <f>M1691/(H1691+I1691+L1691)</f>
        <v>0.06336764567003494</v>
      </c>
    </row>
    <row r="1692" spans="1:15" ht="12.75">
      <c r="A1692" s="2" t="s">
        <v>100</v>
      </c>
      <c r="B1692" s="3" t="s">
        <v>3441</v>
      </c>
      <c r="C1692" s="3">
        <v>640200</v>
      </c>
      <c r="D1692" s="4" t="s">
        <v>3442</v>
      </c>
      <c r="E1692" s="5">
        <v>2</v>
      </c>
      <c r="F1692" s="5">
        <v>254</v>
      </c>
      <c r="G1692" s="5">
        <v>13</v>
      </c>
      <c r="H1692" s="6">
        <v>190000</v>
      </c>
      <c r="I1692" s="6">
        <v>3283000</v>
      </c>
      <c r="J1692" s="6">
        <v>1043000</v>
      </c>
      <c r="K1692" s="7">
        <f>J1692/F1692</f>
        <v>4106.299212598426</v>
      </c>
      <c r="L1692" s="6">
        <f>J1692*N1692</f>
        <v>469350</v>
      </c>
      <c r="M1692" s="6">
        <f>J1692-L1692</f>
        <v>573650</v>
      </c>
      <c r="N1692" s="5">
        <v>0.45</v>
      </c>
      <c r="O1692" s="8">
        <f>M1692/(H1692+I1692+L1692)</f>
        <v>0.14550965794513424</v>
      </c>
    </row>
    <row r="1693" spans="1:15" ht="12.75">
      <c r="A1693" s="9" t="s">
        <v>187</v>
      </c>
      <c r="B1693" s="10" t="s">
        <v>3443</v>
      </c>
      <c r="C1693" s="11">
        <v>626310</v>
      </c>
      <c r="D1693" s="12" t="s">
        <v>3444</v>
      </c>
      <c r="E1693" s="10">
        <v>3</v>
      </c>
      <c r="F1693" s="13">
        <v>4448</v>
      </c>
      <c r="G1693" s="10">
        <v>240</v>
      </c>
      <c r="H1693" s="7">
        <v>3400000</v>
      </c>
      <c r="I1693" s="7">
        <v>139149000</v>
      </c>
      <c r="J1693" s="7">
        <v>18222000</v>
      </c>
      <c r="K1693" s="7">
        <f>J1693/F1693</f>
        <v>4096.672661870503</v>
      </c>
      <c r="L1693" s="7">
        <f>N1693*J1693</f>
        <v>8199900</v>
      </c>
      <c r="M1693" s="7">
        <f>J1693-L1693</f>
        <v>10022100</v>
      </c>
      <c r="N1693" s="5">
        <v>0.45</v>
      </c>
      <c r="O1693" s="8">
        <f>M1693/(H1693+I1693+L1693)</f>
        <v>0.06648207714948501</v>
      </c>
    </row>
    <row r="1694" spans="1:15" ht="12.75">
      <c r="A1694" s="9" t="s">
        <v>86</v>
      </c>
      <c r="B1694" s="10" t="s">
        <v>3445</v>
      </c>
      <c r="C1694" s="11">
        <v>602408</v>
      </c>
      <c r="D1694" s="12" t="s">
        <v>3446</v>
      </c>
      <c r="E1694" s="10">
        <v>1</v>
      </c>
      <c r="F1694" s="13">
        <v>145</v>
      </c>
      <c r="G1694" s="13">
        <v>8</v>
      </c>
      <c r="H1694" s="7">
        <v>177000</v>
      </c>
      <c r="I1694" s="7">
        <v>519000</v>
      </c>
      <c r="J1694" s="7">
        <v>587000</v>
      </c>
      <c r="K1694" s="7">
        <f>J1694/F1694</f>
        <v>4048.2758620689656</v>
      </c>
      <c r="L1694" s="7">
        <f>N1694*J1694</f>
        <v>264150</v>
      </c>
      <c r="M1694" s="7">
        <f>J1694-L1694</f>
        <v>322850</v>
      </c>
      <c r="N1694" s="5">
        <v>0.45</v>
      </c>
      <c r="O1694" s="8">
        <f>M1694/(H1694+I1694+L1694)</f>
        <v>0.3362495443420299</v>
      </c>
    </row>
    <row r="1695" spans="1:15" ht="12.75">
      <c r="A1695" s="9" t="s">
        <v>187</v>
      </c>
      <c r="B1695" s="10" t="s">
        <v>3447</v>
      </c>
      <c r="C1695" s="11">
        <v>602169</v>
      </c>
      <c r="D1695" s="12" t="s">
        <v>3448</v>
      </c>
      <c r="E1695" s="10">
        <v>1</v>
      </c>
      <c r="F1695" s="13">
        <v>643</v>
      </c>
      <c r="G1695" s="10">
        <v>27</v>
      </c>
      <c r="H1695" s="7">
        <v>504000</v>
      </c>
      <c r="I1695" s="7">
        <v>6181000</v>
      </c>
      <c r="J1695" s="7">
        <v>2586000</v>
      </c>
      <c r="K1695" s="7">
        <f>J1695/F1695</f>
        <v>4021.7729393468117</v>
      </c>
      <c r="L1695" s="7">
        <f>N1695*J1695</f>
        <v>1163700</v>
      </c>
      <c r="M1695" s="7">
        <f>J1695-L1695</f>
        <v>1422300</v>
      </c>
      <c r="N1695" s="5">
        <v>0.45</v>
      </c>
      <c r="O1695" s="8">
        <f>M1695/(H1695+I1695+L1695)</f>
        <v>0.18121472345738784</v>
      </c>
    </row>
    <row r="1696" spans="1:15" ht="12.75">
      <c r="A1696" s="9" t="s">
        <v>86</v>
      </c>
      <c r="B1696" s="10" t="s">
        <v>3449</v>
      </c>
      <c r="C1696" s="11">
        <v>602540</v>
      </c>
      <c r="D1696" s="12" t="s">
        <v>3450</v>
      </c>
      <c r="E1696" s="10">
        <v>1</v>
      </c>
      <c r="F1696" s="13">
        <v>327</v>
      </c>
      <c r="G1696" s="13">
        <v>16</v>
      </c>
      <c r="H1696" s="7">
        <v>416000</v>
      </c>
      <c r="I1696" s="7">
        <v>475000</v>
      </c>
      <c r="J1696" s="7">
        <v>1315000</v>
      </c>
      <c r="K1696" s="7">
        <f>J1696/F1696</f>
        <v>4021.406727828746</v>
      </c>
      <c r="L1696" s="7">
        <f>N1696*J1696</f>
        <v>591750</v>
      </c>
      <c r="M1696" s="7">
        <f>J1696-L1696</f>
        <v>723250</v>
      </c>
      <c r="N1696" s="5">
        <v>0.45</v>
      </c>
      <c r="O1696" s="8">
        <f>M1696/(H1696+I1696+L1696)</f>
        <v>0.4877760917214635</v>
      </c>
    </row>
    <row r="1697" spans="1:15" ht="12.75">
      <c r="A1697" s="9" t="s">
        <v>16</v>
      </c>
      <c r="B1697" s="10" t="s">
        <v>3451</v>
      </c>
      <c r="C1697" s="11">
        <v>601788</v>
      </c>
      <c r="D1697" s="12" t="s">
        <v>3452</v>
      </c>
      <c r="E1697" s="10">
        <v>1</v>
      </c>
      <c r="F1697" s="13">
        <v>1279</v>
      </c>
      <c r="G1697" s="13">
        <v>42</v>
      </c>
      <c r="H1697" s="7">
        <v>2603000</v>
      </c>
      <c r="I1697" s="7">
        <v>10121000</v>
      </c>
      <c r="J1697" s="7">
        <v>5141000</v>
      </c>
      <c r="K1697" s="7">
        <f>J1697/F1697</f>
        <v>4019.546520719312</v>
      </c>
      <c r="L1697" s="7">
        <f>N1697*J1697</f>
        <v>2313450</v>
      </c>
      <c r="M1697" s="7">
        <f>J1697-L1697</f>
        <v>2827550</v>
      </c>
      <c r="N1697" s="5">
        <v>0.45</v>
      </c>
      <c r="O1697" s="8">
        <f>M1697/(H1697+I1697+L1697)</f>
        <v>0.18803387542435718</v>
      </c>
    </row>
    <row r="1698" spans="1:15" ht="12.75">
      <c r="A1698" s="2" t="s">
        <v>48</v>
      </c>
      <c r="B1698" s="3" t="s">
        <v>3453</v>
      </c>
      <c r="C1698" s="14">
        <v>623550</v>
      </c>
      <c r="D1698" s="15" t="s">
        <v>3454</v>
      </c>
      <c r="E1698" s="16">
        <v>1</v>
      </c>
      <c r="F1698" s="16">
        <v>35</v>
      </c>
      <c r="G1698" s="16">
        <v>3</v>
      </c>
      <c r="H1698" s="6">
        <v>112000</v>
      </c>
      <c r="I1698" s="6">
        <v>677000</v>
      </c>
      <c r="J1698" s="6">
        <v>140000</v>
      </c>
      <c r="K1698" s="7">
        <f>J1698/F1698</f>
        <v>4000</v>
      </c>
      <c r="L1698" s="6">
        <f>J1698*N1698</f>
        <v>63000</v>
      </c>
      <c r="M1698" s="6">
        <f>J1698-L1698</f>
        <v>77000</v>
      </c>
      <c r="N1698" s="5">
        <v>0.45</v>
      </c>
      <c r="O1698" s="8">
        <f>M1698/(H1698+I1698+L1698)</f>
        <v>0.0903755868544601</v>
      </c>
    </row>
    <row r="1699" spans="1:15" ht="12.75">
      <c r="A1699" s="9" t="s">
        <v>86</v>
      </c>
      <c r="B1699" s="10" t="s">
        <v>3455</v>
      </c>
      <c r="C1699" s="11">
        <v>600025</v>
      </c>
      <c r="D1699" s="12" t="s">
        <v>3456</v>
      </c>
      <c r="E1699" s="10">
        <v>8</v>
      </c>
      <c r="F1699" s="13">
        <v>5895</v>
      </c>
      <c r="G1699" s="13">
        <v>257</v>
      </c>
      <c r="H1699" s="7">
        <v>5414000</v>
      </c>
      <c r="I1699" s="7">
        <v>102160000</v>
      </c>
      <c r="J1699" s="7">
        <v>23500000</v>
      </c>
      <c r="K1699" s="7">
        <f>J1699/F1699</f>
        <v>3986.429177268872</v>
      </c>
      <c r="L1699" s="7">
        <f>N1699*J1699</f>
        <v>10575000</v>
      </c>
      <c r="M1699" s="7">
        <f>J1699-L1699</f>
        <v>12925000</v>
      </c>
      <c r="N1699" s="5">
        <v>0.45</v>
      </c>
      <c r="O1699" s="8">
        <f>M1699/(H1699+I1699+L1699)</f>
        <v>0.10939576297725753</v>
      </c>
    </row>
    <row r="1700" spans="1:15" ht="12.75">
      <c r="A1700" s="9" t="s">
        <v>132</v>
      </c>
      <c r="B1700" s="10" t="s">
        <v>3457</v>
      </c>
      <c r="C1700" s="11">
        <v>602534</v>
      </c>
      <c r="D1700" s="12" t="s">
        <v>3458</v>
      </c>
      <c r="E1700" s="10">
        <v>1</v>
      </c>
      <c r="F1700" s="10">
        <v>181</v>
      </c>
      <c r="G1700" s="10">
        <v>3</v>
      </c>
      <c r="H1700" s="7">
        <v>223000</v>
      </c>
      <c r="I1700" s="7">
        <v>130000</v>
      </c>
      <c r="J1700" s="7">
        <v>720000</v>
      </c>
      <c r="K1700" s="7">
        <f>J1700/F1700</f>
        <v>3977.9005524861877</v>
      </c>
      <c r="L1700" s="7">
        <f>N1700*J1700</f>
        <v>324000</v>
      </c>
      <c r="M1700" s="7">
        <f>J1700-L1700</f>
        <v>396000</v>
      </c>
      <c r="N1700" s="5">
        <v>0.45</v>
      </c>
      <c r="O1700" s="8">
        <f>M1700/(H1700+I1700+L1700)</f>
        <v>0.5849335302806499</v>
      </c>
    </row>
    <row r="1701" spans="1:15" ht="12.75">
      <c r="A1701" s="10" t="s">
        <v>247</v>
      </c>
      <c r="B1701" s="10" t="s">
        <v>3459</v>
      </c>
      <c r="C1701" s="11">
        <v>601427</v>
      </c>
      <c r="D1701" s="12" t="s">
        <v>3460</v>
      </c>
      <c r="E1701" s="10">
        <v>4</v>
      </c>
      <c r="F1701" s="13">
        <v>609</v>
      </c>
      <c r="G1701" s="10">
        <v>28</v>
      </c>
      <c r="H1701" s="7">
        <v>1245000</v>
      </c>
      <c r="I1701" s="7">
        <v>6476000</v>
      </c>
      <c r="J1701" s="7">
        <v>2419000</v>
      </c>
      <c r="K1701" s="7">
        <f>J1701/F1701</f>
        <v>3972.0853858784894</v>
      </c>
      <c r="L1701" s="7">
        <f>J1701*N1701</f>
        <v>1088550</v>
      </c>
      <c r="M1701" s="6">
        <f>J1701-L1701</f>
        <v>1330450</v>
      </c>
      <c r="N1701" s="5">
        <v>0.45</v>
      </c>
      <c r="O1701" s="8">
        <f>M1701/(H1701+I1701+L1701)</f>
        <v>0.1510236050649579</v>
      </c>
    </row>
    <row r="1702" spans="1:15" ht="12.75">
      <c r="A1702" s="9" t="s">
        <v>34</v>
      </c>
      <c r="B1702" s="10" t="s">
        <v>3461</v>
      </c>
      <c r="C1702" s="11">
        <v>601501</v>
      </c>
      <c r="D1702" s="12" t="s">
        <v>3462</v>
      </c>
      <c r="E1702" s="10">
        <v>1</v>
      </c>
      <c r="F1702" s="13">
        <v>39</v>
      </c>
      <c r="G1702" s="10">
        <v>4</v>
      </c>
      <c r="H1702" s="7">
        <v>12000</v>
      </c>
      <c r="I1702" s="7">
        <v>376000</v>
      </c>
      <c r="J1702" s="7">
        <v>154000</v>
      </c>
      <c r="K1702" s="7">
        <f>J1702/F1702</f>
        <v>3948.7179487179487</v>
      </c>
      <c r="L1702" s="7">
        <f>N1702*J1702</f>
        <v>69300</v>
      </c>
      <c r="M1702" s="7">
        <f>J1702-L1702</f>
        <v>84700</v>
      </c>
      <c r="N1702" s="5">
        <v>0.45</v>
      </c>
      <c r="O1702" s="8">
        <f>M1702/(H1702+I1702+L1702)</f>
        <v>0.18521758145637437</v>
      </c>
    </row>
    <row r="1703" spans="1:15" ht="12.75">
      <c r="A1703" s="9" t="s">
        <v>22</v>
      </c>
      <c r="B1703" s="10" t="s">
        <v>3463</v>
      </c>
      <c r="C1703" s="11">
        <v>624570</v>
      </c>
      <c r="D1703" s="12" t="s">
        <v>3464</v>
      </c>
      <c r="E1703" s="10">
        <v>4</v>
      </c>
      <c r="F1703" s="13">
        <v>2705</v>
      </c>
      <c r="G1703" s="10">
        <v>171</v>
      </c>
      <c r="H1703" s="7">
        <v>1864000</v>
      </c>
      <c r="I1703" s="7">
        <v>58873000</v>
      </c>
      <c r="J1703" s="7">
        <v>10660000</v>
      </c>
      <c r="K1703" s="7">
        <f>J1703/F1703</f>
        <v>3940.8502772643255</v>
      </c>
      <c r="L1703" s="7">
        <f>N1703*J1703</f>
        <v>4797000</v>
      </c>
      <c r="M1703" s="7">
        <f>J1703-L1703</f>
        <v>5863000</v>
      </c>
      <c r="N1703" s="5">
        <v>0.45</v>
      </c>
      <c r="O1703" s="8">
        <f>M1703/(H1703+I1703+L1703)</f>
        <v>0.08946501052888577</v>
      </c>
    </row>
    <row r="1704" spans="1:15" ht="12.75">
      <c r="A1704" s="9" t="s">
        <v>117</v>
      </c>
      <c r="B1704" s="10" t="s">
        <v>3465</v>
      </c>
      <c r="C1704" s="11">
        <v>600049</v>
      </c>
      <c r="D1704" s="12" t="s">
        <v>3466</v>
      </c>
      <c r="E1704" s="10">
        <v>4</v>
      </c>
      <c r="F1704" s="13">
        <v>488</v>
      </c>
      <c r="G1704" s="10">
        <v>40</v>
      </c>
      <c r="H1704" s="7">
        <v>1255000</v>
      </c>
      <c r="I1704" s="7">
        <v>13423000</v>
      </c>
      <c r="J1704" s="7">
        <v>1920000</v>
      </c>
      <c r="K1704" s="7">
        <f>J1704/F1704</f>
        <v>3934.4262295081967</v>
      </c>
      <c r="L1704" s="7">
        <f>N1704*J1704</f>
        <v>864000</v>
      </c>
      <c r="M1704" s="17">
        <f>J1704-L1704</f>
        <v>1056000</v>
      </c>
      <c r="N1704" s="5">
        <v>0.45</v>
      </c>
      <c r="O1704" s="8">
        <f>M1704/(H1704+I1704+L1704)</f>
        <v>0.06794492343327757</v>
      </c>
    </row>
    <row r="1705" spans="1:15" ht="12.75">
      <c r="A1705" s="9" t="s">
        <v>16</v>
      </c>
      <c r="B1705" s="10" t="s">
        <v>3467</v>
      </c>
      <c r="C1705" s="11">
        <v>602375</v>
      </c>
      <c r="D1705" s="12" t="s">
        <v>3468</v>
      </c>
      <c r="E1705" s="10">
        <v>1</v>
      </c>
      <c r="F1705" s="13">
        <v>146</v>
      </c>
      <c r="G1705" s="13">
        <v>8</v>
      </c>
      <c r="H1705" s="7">
        <v>387000</v>
      </c>
      <c r="I1705" s="7">
        <v>1076000</v>
      </c>
      <c r="J1705" s="7">
        <v>572000</v>
      </c>
      <c r="K1705" s="7">
        <f>J1705/F1705</f>
        <v>3917.8082191780823</v>
      </c>
      <c r="L1705" s="7">
        <f>N1705*J1705</f>
        <v>257400</v>
      </c>
      <c r="M1705" s="7">
        <f>J1705-L1705</f>
        <v>314600</v>
      </c>
      <c r="N1705" s="5">
        <v>0.45</v>
      </c>
      <c r="O1705" s="8">
        <f>M1705/(H1705+I1705+L1705)</f>
        <v>0.18286445012787725</v>
      </c>
    </row>
    <row r="1706" spans="1:15" ht="12.75">
      <c r="A1706" s="9" t="s">
        <v>16</v>
      </c>
      <c r="B1706" s="10" t="s">
        <v>3469</v>
      </c>
      <c r="C1706" s="11">
        <v>601817</v>
      </c>
      <c r="D1706" s="12" t="s">
        <v>3470</v>
      </c>
      <c r="E1706" s="10">
        <v>1</v>
      </c>
      <c r="F1706" s="13">
        <v>440</v>
      </c>
      <c r="G1706" s="13">
        <v>19</v>
      </c>
      <c r="H1706" s="7">
        <v>917000</v>
      </c>
      <c r="I1706" s="7">
        <v>3156000</v>
      </c>
      <c r="J1706" s="7">
        <v>1723000</v>
      </c>
      <c r="K1706" s="7">
        <f>J1706/F1706</f>
        <v>3915.909090909091</v>
      </c>
      <c r="L1706" s="7">
        <f>N1706*J1706</f>
        <v>775350</v>
      </c>
      <c r="M1706" s="7">
        <f>J1706-L1706</f>
        <v>947650</v>
      </c>
      <c r="N1706" s="5">
        <v>0.45</v>
      </c>
      <c r="O1706" s="8">
        <f>M1706/(H1706+I1706+L1706)</f>
        <v>0.1954582486825415</v>
      </c>
    </row>
    <row r="1707" spans="1:15" ht="12.75">
      <c r="A1707" s="9" t="s">
        <v>117</v>
      </c>
      <c r="B1707" s="10" t="s">
        <v>3471</v>
      </c>
      <c r="C1707" s="11">
        <v>631020</v>
      </c>
      <c r="D1707" s="12" t="s">
        <v>3472</v>
      </c>
      <c r="E1707" s="10">
        <v>1</v>
      </c>
      <c r="F1707" s="13">
        <v>55</v>
      </c>
      <c r="G1707" s="10">
        <v>4</v>
      </c>
      <c r="H1707" s="7">
        <v>135000</v>
      </c>
      <c r="I1707" s="7">
        <v>874000</v>
      </c>
      <c r="J1707" s="7">
        <v>215000</v>
      </c>
      <c r="K1707" s="7">
        <f>J1707/F1707</f>
        <v>3909.090909090909</v>
      </c>
      <c r="L1707" s="7">
        <f>N1707*J1707</f>
        <v>96750</v>
      </c>
      <c r="M1707" s="17">
        <f>J1707-L1707</f>
        <v>118250</v>
      </c>
      <c r="N1707" s="5">
        <v>0.45</v>
      </c>
      <c r="O1707" s="8">
        <f>M1707/(H1707+I1707+L1707)</f>
        <v>0.1069409902780918</v>
      </c>
    </row>
    <row r="1708" spans="1:15" ht="12.75">
      <c r="A1708" s="9" t="s">
        <v>42</v>
      </c>
      <c r="B1708" s="10" t="s">
        <v>3473</v>
      </c>
      <c r="C1708" s="11">
        <v>630480</v>
      </c>
      <c r="D1708" s="12" t="s">
        <v>3474</v>
      </c>
      <c r="E1708" s="10">
        <v>3</v>
      </c>
      <c r="F1708" s="13">
        <v>275</v>
      </c>
      <c r="G1708" s="10">
        <v>12</v>
      </c>
      <c r="H1708" s="7">
        <v>525000</v>
      </c>
      <c r="I1708" s="7">
        <v>2133000</v>
      </c>
      <c r="J1708" s="7">
        <v>1073000</v>
      </c>
      <c r="K1708" s="7">
        <f>J1708/F1708</f>
        <v>3901.818181818182</v>
      </c>
      <c r="L1708" s="7">
        <f>J1708*N1708</f>
        <v>482850</v>
      </c>
      <c r="M1708" s="7">
        <f>J1708-L1708</f>
        <v>590150</v>
      </c>
      <c r="N1708" s="5">
        <v>0.45</v>
      </c>
      <c r="O1708" s="8">
        <f>M1708/(H1708+I1708+L1708)</f>
        <v>0.18789499657735964</v>
      </c>
    </row>
    <row r="1709" spans="1:15" ht="12.75">
      <c r="A1709" s="9" t="s">
        <v>22</v>
      </c>
      <c r="B1709" s="42" t="s">
        <v>3475</v>
      </c>
      <c r="C1709" s="43">
        <v>643140</v>
      </c>
      <c r="D1709" s="44" t="s">
        <v>3476</v>
      </c>
      <c r="E1709" s="42">
        <v>1</v>
      </c>
      <c r="F1709" s="42">
        <v>371</v>
      </c>
      <c r="G1709" s="42">
        <v>33</v>
      </c>
      <c r="H1709" s="7">
        <v>253000</v>
      </c>
      <c r="I1709" s="7">
        <v>13831000</v>
      </c>
      <c r="J1709" s="7">
        <v>1438000</v>
      </c>
      <c r="K1709" s="7">
        <f>J1709/F1709</f>
        <v>3876.010781671159</v>
      </c>
      <c r="L1709" s="7">
        <f>N1709*J1709</f>
        <v>647100</v>
      </c>
      <c r="M1709" s="7">
        <f>J1709-L1709</f>
        <v>790900</v>
      </c>
      <c r="N1709" s="5">
        <v>0.45</v>
      </c>
      <c r="O1709" s="8">
        <f>M1709/(H1709+I1709+L1709)</f>
        <v>0.05368913387323418</v>
      </c>
    </row>
    <row r="1710" spans="1:15" ht="12.75">
      <c r="A1710" s="9" t="s">
        <v>51</v>
      </c>
      <c r="B1710" s="10" t="s">
        <v>3477</v>
      </c>
      <c r="C1710" s="11">
        <v>600044</v>
      </c>
      <c r="D1710" s="12" t="s">
        <v>3478</v>
      </c>
      <c r="E1710" s="10">
        <v>4</v>
      </c>
      <c r="F1710" s="13">
        <v>1240</v>
      </c>
      <c r="G1710" s="10">
        <v>78</v>
      </c>
      <c r="H1710" s="7">
        <v>2460000</v>
      </c>
      <c r="I1710" s="7">
        <v>32017000</v>
      </c>
      <c r="J1710" s="7">
        <v>4806000</v>
      </c>
      <c r="K1710" s="7">
        <f>J1710/F1710</f>
        <v>3875.8064516129034</v>
      </c>
      <c r="L1710" s="7">
        <f>N1710*J1710</f>
        <v>2162700</v>
      </c>
      <c r="M1710" s="7">
        <f>J1710-L1710</f>
        <v>2643300</v>
      </c>
      <c r="N1710" s="5">
        <v>0.45</v>
      </c>
      <c r="O1710" s="8">
        <f>M1710/(H1710+I1710+L1710)</f>
        <v>0.07214305793988487</v>
      </c>
    </row>
    <row r="1711" spans="1:15" ht="12.75">
      <c r="A1711" s="9" t="s">
        <v>86</v>
      </c>
      <c r="B1711" s="10" t="s">
        <v>3479</v>
      </c>
      <c r="C1711" s="11">
        <v>602546</v>
      </c>
      <c r="D1711" s="12" t="s">
        <v>3480</v>
      </c>
      <c r="E1711" s="10">
        <v>1</v>
      </c>
      <c r="F1711" s="13">
        <v>203</v>
      </c>
      <c r="G1711" s="13">
        <v>14</v>
      </c>
      <c r="H1711" s="7">
        <v>328000</v>
      </c>
      <c r="I1711" s="7">
        <v>550000</v>
      </c>
      <c r="J1711" s="7">
        <v>780000</v>
      </c>
      <c r="K1711" s="7">
        <f>J1711/F1711</f>
        <v>3842.3645320197043</v>
      </c>
      <c r="L1711" s="7">
        <f>N1711*J1711</f>
        <v>351000</v>
      </c>
      <c r="M1711" s="7">
        <f>J1711-L1711</f>
        <v>429000</v>
      </c>
      <c r="N1711" s="5">
        <v>0.45</v>
      </c>
      <c r="O1711" s="8">
        <f>M1711/(H1711+I1711+L1711)</f>
        <v>0.34906427990235966</v>
      </c>
    </row>
    <row r="1712" spans="1:15" ht="12.75">
      <c r="A1712" s="9" t="s">
        <v>16</v>
      </c>
      <c r="B1712" s="10" t="s">
        <v>3481</v>
      </c>
      <c r="C1712" s="11">
        <v>602110</v>
      </c>
      <c r="D1712" s="12" t="s">
        <v>3482</v>
      </c>
      <c r="E1712" s="10">
        <v>1</v>
      </c>
      <c r="F1712" s="13">
        <v>228</v>
      </c>
      <c r="G1712" s="13">
        <v>12</v>
      </c>
      <c r="H1712" s="7">
        <v>594000</v>
      </c>
      <c r="I1712" s="7">
        <v>1581000</v>
      </c>
      <c r="J1712" s="7">
        <v>872000</v>
      </c>
      <c r="K1712" s="7">
        <f>J1712/F1712</f>
        <v>3824.561403508772</v>
      </c>
      <c r="L1712" s="7">
        <f>N1712*J1712</f>
        <v>392400</v>
      </c>
      <c r="M1712" s="7">
        <f>J1712-L1712</f>
        <v>479600</v>
      </c>
      <c r="N1712" s="5">
        <v>0.45</v>
      </c>
      <c r="O1712" s="8">
        <f>M1712/(H1712+I1712+L1712)</f>
        <v>0.1868037703513282</v>
      </c>
    </row>
    <row r="1713" spans="1:15" ht="12.75">
      <c r="A1713" s="9" t="s">
        <v>154</v>
      </c>
      <c r="B1713" s="10" t="s">
        <v>3483</v>
      </c>
      <c r="C1713" s="11">
        <v>602103</v>
      </c>
      <c r="D1713" s="12" t="s">
        <v>3484</v>
      </c>
      <c r="E1713" s="10">
        <v>1</v>
      </c>
      <c r="F1713" s="10">
        <v>473</v>
      </c>
      <c r="G1713" s="10">
        <v>21</v>
      </c>
      <c r="H1713" s="7">
        <v>501000</v>
      </c>
      <c r="I1713" s="7">
        <v>1206000</v>
      </c>
      <c r="J1713" s="7">
        <v>1803000</v>
      </c>
      <c r="K1713" s="7">
        <f>J1713/F1713</f>
        <v>3811.8393234672303</v>
      </c>
      <c r="L1713" s="7">
        <f>N1713*J1713</f>
        <v>811350</v>
      </c>
      <c r="M1713" s="7">
        <f>J1713-L1713</f>
        <v>991650</v>
      </c>
      <c r="N1713" s="5">
        <v>0.45</v>
      </c>
      <c r="O1713" s="8">
        <f>M1713/(H1713+I1713+L1713)</f>
        <v>0.3937697301804753</v>
      </c>
    </row>
    <row r="1714" spans="1:15" ht="12.75">
      <c r="A1714" s="9" t="s">
        <v>213</v>
      </c>
      <c r="B1714" s="10" t="s">
        <v>3485</v>
      </c>
      <c r="C1714" s="11">
        <v>602542</v>
      </c>
      <c r="D1714" s="12" t="s">
        <v>3486</v>
      </c>
      <c r="E1714" s="10">
        <v>1</v>
      </c>
      <c r="F1714" s="13">
        <v>533</v>
      </c>
      <c r="G1714" s="10">
        <v>35</v>
      </c>
      <c r="H1714" s="7">
        <v>685000</v>
      </c>
      <c r="I1714" s="7">
        <v>4127000</v>
      </c>
      <c r="J1714" s="7">
        <v>2031000</v>
      </c>
      <c r="K1714" s="7">
        <f>J1714/F1714</f>
        <v>3810.506566604128</v>
      </c>
      <c r="L1714" s="7">
        <f>J1714*N1714</f>
        <v>913950</v>
      </c>
      <c r="M1714" s="7">
        <f>J1714-L1714</f>
        <v>1117050</v>
      </c>
      <c r="N1714" s="5">
        <v>0.45</v>
      </c>
      <c r="O1714" s="8">
        <f>M1714/(H1714+I1714+L1714)</f>
        <v>0.1950855316585021</v>
      </c>
    </row>
    <row r="1715" spans="1:15" ht="12.75">
      <c r="A1715" s="2" t="s">
        <v>100</v>
      </c>
      <c r="B1715" s="3" t="s">
        <v>3487</v>
      </c>
      <c r="C1715" s="3">
        <v>610320</v>
      </c>
      <c r="D1715" s="4" t="s">
        <v>3488</v>
      </c>
      <c r="E1715" s="5">
        <v>1</v>
      </c>
      <c r="F1715" s="5">
        <v>441</v>
      </c>
      <c r="G1715" s="5">
        <v>22</v>
      </c>
      <c r="H1715" s="6">
        <v>330000</v>
      </c>
      <c r="I1715" s="6">
        <v>3943000</v>
      </c>
      <c r="J1715" s="6">
        <v>1673000</v>
      </c>
      <c r="K1715" s="7">
        <f>J1715/F1715</f>
        <v>3793.6507936507937</v>
      </c>
      <c r="L1715" s="6">
        <f>J1715*N1715</f>
        <v>752850</v>
      </c>
      <c r="M1715" s="6">
        <f>J1715-L1715</f>
        <v>920150</v>
      </c>
      <c r="N1715" s="5">
        <v>0.45</v>
      </c>
      <c r="O1715" s="8">
        <f>M1715/(H1715+I1715+L1715)</f>
        <v>0.18308345851945443</v>
      </c>
    </row>
    <row r="1716" spans="1:15" ht="12.75">
      <c r="A1716" s="9" t="s">
        <v>72</v>
      </c>
      <c r="B1716" s="10" t="s">
        <v>3489</v>
      </c>
      <c r="C1716" s="11">
        <v>602261</v>
      </c>
      <c r="D1716" s="12" t="s">
        <v>3490</v>
      </c>
      <c r="E1716" s="10">
        <v>1</v>
      </c>
      <c r="F1716" s="13">
        <v>1590</v>
      </c>
      <c r="G1716" s="10">
        <v>79</v>
      </c>
      <c r="H1716" s="28">
        <v>688000</v>
      </c>
      <c r="I1716" s="28">
        <v>9770000</v>
      </c>
      <c r="J1716" s="28">
        <v>6022000</v>
      </c>
      <c r="K1716" s="7">
        <f>J1716/F1716</f>
        <v>3787.421383647799</v>
      </c>
      <c r="L1716" s="7">
        <f>N1716*J1716</f>
        <v>2709900</v>
      </c>
      <c r="M1716" s="17">
        <f>J1716-L1716</f>
        <v>3312100</v>
      </c>
      <c r="N1716" s="5">
        <v>0.45</v>
      </c>
      <c r="O1716" s="8">
        <f>M1716/(H1716+I1716+L1716)</f>
        <v>0.25152833785189743</v>
      </c>
    </row>
    <row r="1717" spans="1:15" ht="12.75">
      <c r="A1717" s="20" t="s">
        <v>63</v>
      </c>
      <c r="B1717" s="37" t="s">
        <v>3491</v>
      </c>
      <c r="C1717" s="37">
        <v>601478</v>
      </c>
      <c r="D1717" s="38" t="s">
        <v>3492</v>
      </c>
      <c r="E1717" s="20">
        <v>1</v>
      </c>
      <c r="F1717" s="23">
        <v>410</v>
      </c>
      <c r="G1717" s="20">
        <v>18</v>
      </c>
      <c r="H1717" s="7">
        <v>209000</v>
      </c>
      <c r="I1717" s="7">
        <v>2875000</v>
      </c>
      <c r="J1717" s="7">
        <v>1542000</v>
      </c>
      <c r="K1717" s="7">
        <f>J1717/F1717</f>
        <v>3760.9756097560976</v>
      </c>
      <c r="L1717" s="6">
        <f>J1717*N1717</f>
        <v>693900</v>
      </c>
      <c r="M1717" s="6">
        <f>J1717-L1717</f>
        <v>848100</v>
      </c>
      <c r="N1717" s="5">
        <v>0.45</v>
      </c>
      <c r="O1717" s="8">
        <f>M1717/(H1717+I1717+L1717)</f>
        <v>0.22448979591836735</v>
      </c>
    </row>
    <row r="1718" spans="1:15" ht="12.75">
      <c r="A1718" s="9" t="s">
        <v>86</v>
      </c>
      <c r="B1718" s="10" t="s">
        <v>3493</v>
      </c>
      <c r="C1718" s="11">
        <v>601721</v>
      </c>
      <c r="D1718" s="12" t="s">
        <v>3494</v>
      </c>
      <c r="E1718" s="10">
        <v>1</v>
      </c>
      <c r="F1718" s="13">
        <v>185</v>
      </c>
      <c r="G1718" s="13">
        <v>9</v>
      </c>
      <c r="H1718" s="7">
        <v>184000</v>
      </c>
      <c r="I1718" s="7">
        <v>765000</v>
      </c>
      <c r="J1718" s="7">
        <v>695000</v>
      </c>
      <c r="K1718" s="7">
        <f>J1718/F1718</f>
        <v>3756.7567567567567</v>
      </c>
      <c r="L1718" s="7">
        <f>N1718*J1718</f>
        <v>312750</v>
      </c>
      <c r="M1718" s="7">
        <f>J1718-L1718</f>
        <v>382250</v>
      </c>
      <c r="N1718" s="5">
        <v>0.45</v>
      </c>
      <c r="O1718" s="8">
        <f>M1718/(H1718+I1718+L1718)</f>
        <v>0.3029522488607093</v>
      </c>
    </row>
    <row r="1719" spans="1:15" ht="12.75">
      <c r="A1719" s="9" t="s">
        <v>16</v>
      </c>
      <c r="B1719" s="10" t="s">
        <v>3495</v>
      </c>
      <c r="C1719" s="11">
        <v>602015</v>
      </c>
      <c r="D1719" s="12" t="s">
        <v>3496</v>
      </c>
      <c r="E1719" s="10">
        <v>1</v>
      </c>
      <c r="F1719" s="13">
        <v>347</v>
      </c>
      <c r="G1719" s="13">
        <v>18</v>
      </c>
      <c r="H1719" s="7">
        <v>1179000</v>
      </c>
      <c r="I1719" s="7">
        <v>2399000</v>
      </c>
      <c r="J1719" s="7">
        <v>1294000</v>
      </c>
      <c r="K1719" s="7">
        <f>J1719/F1719</f>
        <v>3729.1066282420747</v>
      </c>
      <c r="L1719" s="7">
        <f>N1719*J1719</f>
        <v>582300</v>
      </c>
      <c r="M1719" s="7">
        <f>J1719-L1719</f>
        <v>711700</v>
      </c>
      <c r="N1719" s="5">
        <v>0.45</v>
      </c>
      <c r="O1719" s="8">
        <f>M1719/(H1719+I1719+L1719)</f>
        <v>0.17106939403408408</v>
      </c>
    </row>
    <row r="1720" spans="1:15" ht="12.75">
      <c r="A1720" s="9" t="s">
        <v>34</v>
      </c>
      <c r="B1720" s="10" t="s">
        <v>3497</v>
      </c>
      <c r="C1720" s="11">
        <v>602480</v>
      </c>
      <c r="D1720" s="12" t="s">
        <v>3498</v>
      </c>
      <c r="E1720" s="10">
        <v>1</v>
      </c>
      <c r="F1720" s="13">
        <v>80</v>
      </c>
      <c r="G1720" s="10">
        <v>4</v>
      </c>
      <c r="H1720" s="7">
        <v>79000</v>
      </c>
      <c r="I1720" s="7">
        <v>1526000</v>
      </c>
      <c r="J1720" s="7">
        <v>298000</v>
      </c>
      <c r="K1720" s="7">
        <f>J1720/F1720</f>
        <v>3725</v>
      </c>
      <c r="L1720" s="7">
        <f>N1720*J1720</f>
        <v>134100</v>
      </c>
      <c r="M1720" s="7">
        <f>J1720-L1720</f>
        <v>163900</v>
      </c>
      <c r="N1720" s="5">
        <v>0.45</v>
      </c>
      <c r="O1720" s="8">
        <f>M1720/(H1720+I1720+L1720)</f>
        <v>0.09424414927261227</v>
      </c>
    </row>
    <row r="1721" spans="1:15" ht="12.75">
      <c r="A1721" s="10" t="s">
        <v>247</v>
      </c>
      <c r="B1721" s="10" t="s">
        <v>3499</v>
      </c>
      <c r="C1721" s="11">
        <v>630930</v>
      </c>
      <c r="D1721" s="12" t="s">
        <v>3500</v>
      </c>
      <c r="E1721" s="10">
        <v>5</v>
      </c>
      <c r="F1721" s="13">
        <v>1403</v>
      </c>
      <c r="G1721" s="10">
        <v>64</v>
      </c>
      <c r="H1721" s="7">
        <v>1875000</v>
      </c>
      <c r="I1721" s="7">
        <v>9537000</v>
      </c>
      <c r="J1721" s="7">
        <v>5216000</v>
      </c>
      <c r="K1721" s="7">
        <f>J1721/F1721</f>
        <v>3717.7476835352813</v>
      </c>
      <c r="L1721" s="7">
        <f>J1721*N1721</f>
        <v>2347200</v>
      </c>
      <c r="M1721" s="6">
        <f>J1721-L1721</f>
        <v>2868800</v>
      </c>
      <c r="N1721" s="5">
        <v>0.45</v>
      </c>
      <c r="O1721" s="8">
        <f>M1721/(H1721+I1721+L1721)</f>
        <v>0.20850049421477992</v>
      </c>
    </row>
    <row r="1722" spans="1:15" ht="12.75">
      <c r="A1722" s="9" t="s">
        <v>117</v>
      </c>
      <c r="B1722" s="10" t="s">
        <v>3501</v>
      </c>
      <c r="C1722" s="11">
        <v>601943</v>
      </c>
      <c r="D1722" s="12" t="s">
        <v>3502</v>
      </c>
      <c r="E1722" s="10">
        <v>1</v>
      </c>
      <c r="F1722" s="10">
        <v>462</v>
      </c>
      <c r="G1722" s="10">
        <v>20</v>
      </c>
      <c r="H1722" s="7">
        <v>588000</v>
      </c>
      <c r="I1722" s="7">
        <v>1280000</v>
      </c>
      <c r="J1722" s="7">
        <v>1713000</v>
      </c>
      <c r="K1722" s="7">
        <f>J1722/F1722</f>
        <v>3707.7922077922076</v>
      </c>
      <c r="L1722" s="7">
        <f>N1722*J1722</f>
        <v>770850</v>
      </c>
      <c r="M1722" s="17">
        <f>J1722-L1722</f>
        <v>942150</v>
      </c>
      <c r="N1722" s="5">
        <v>0.45</v>
      </c>
      <c r="O1722" s="8">
        <f>M1722/(H1722+I1722+L1722)</f>
        <v>0.3570305246603634</v>
      </c>
    </row>
    <row r="1723" spans="1:15" ht="12.75">
      <c r="A1723" s="9" t="s">
        <v>16</v>
      </c>
      <c r="B1723" s="10" t="s">
        <v>3503</v>
      </c>
      <c r="C1723" s="11">
        <v>602106</v>
      </c>
      <c r="D1723" s="12" t="s">
        <v>3504</v>
      </c>
      <c r="E1723" s="10">
        <v>1</v>
      </c>
      <c r="F1723" s="13">
        <v>222</v>
      </c>
      <c r="G1723" s="13">
        <v>11</v>
      </c>
      <c r="H1723" s="7">
        <v>193000</v>
      </c>
      <c r="I1723" s="7">
        <v>1892000</v>
      </c>
      <c r="J1723" s="7">
        <v>817000</v>
      </c>
      <c r="K1723" s="7">
        <f>J1723/F1723</f>
        <v>3680.1801801801803</v>
      </c>
      <c r="L1723" s="7">
        <f>N1723*J1723</f>
        <v>367650</v>
      </c>
      <c r="M1723" s="7">
        <f>J1723-L1723</f>
        <v>449350</v>
      </c>
      <c r="N1723" s="5">
        <v>0.45</v>
      </c>
      <c r="O1723" s="8">
        <f>M1723/(H1723+I1723+L1723)</f>
        <v>0.1832099973498053</v>
      </c>
    </row>
    <row r="1724" spans="1:15" ht="12.75">
      <c r="A1724" s="32" t="s">
        <v>147</v>
      </c>
      <c r="B1724" s="33" t="s">
        <v>3505</v>
      </c>
      <c r="C1724" s="34">
        <v>627300</v>
      </c>
      <c r="D1724" s="35" t="s">
        <v>3506</v>
      </c>
      <c r="E1724" s="33">
        <v>1</v>
      </c>
      <c r="F1724" s="36">
        <v>34</v>
      </c>
      <c r="G1724" s="33">
        <v>3</v>
      </c>
      <c r="H1724" s="7">
        <v>50000</v>
      </c>
      <c r="I1724" s="7">
        <v>1251000</v>
      </c>
      <c r="J1724" s="7">
        <v>125000</v>
      </c>
      <c r="K1724" s="7">
        <f>J1724/F1724</f>
        <v>3676.470588235294</v>
      </c>
      <c r="L1724" s="7">
        <f>J1724*N1724</f>
        <v>56250</v>
      </c>
      <c r="M1724" s="7">
        <f>J1724-L1724</f>
        <v>68750</v>
      </c>
      <c r="N1724" s="5">
        <v>0.45</v>
      </c>
      <c r="O1724" s="8">
        <f>M1724/(H1724+I1724+L1724)</f>
        <v>0.05065389574507276</v>
      </c>
    </row>
    <row r="1725" spans="1:15" ht="12.75">
      <c r="A1725" s="20" t="s">
        <v>63</v>
      </c>
      <c r="B1725" s="20" t="s">
        <v>3507</v>
      </c>
      <c r="C1725" s="21">
        <v>601879</v>
      </c>
      <c r="D1725" s="22" t="s">
        <v>3508</v>
      </c>
      <c r="E1725" s="20">
        <v>1</v>
      </c>
      <c r="F1725" s="20">
        <v>351</v>
      </c>
      <c r="G1725" s="20">
        <v>19</v>
      </c>
      <c r="H1725" s="7">
        <v>243000</v>
      </c>
      <c r="I1725" s="7">
        <v>2678000</v>
      </c>
      <c r="J1725" s="7">
        <v>1277000</v>
      </c>
      <c r="K1725" s="7">
        <f>J1725/F1725</f>
        <v>3638.1766381766383</v>
      </c>
      <c r="L1725" s="6">
        <f>J1725*N1725</f>
        <v>574650</v>
      </c>
      <c r="M1725" s="6">
        <f>J1725-L1725</f>
        <v>702350</v>
      </c>
      <c r="N1725" s="5">
        <v>0.45</v>
      </c>
      <c r="O1725" s="8">
        <f>M1725/(H1725+I1725+L1725)</f>
        <v>0.20092114485145823</v>
      </c>
    </row>
    <row r="1726" spans="1:15" ht="12.75">
      <c r="A1726" s="5" t="s">
        <v>222</v>
      </c>
      <c r="B1726" s="5" t="s">
        <v>3509</v>
      </c>
      <c r="C1726" s="3">
        <v>606870</v>
      </c>
      <c r="D1726" s="4" t="s">
        <v>3510</v>
      </c>
      <c r="E1726" s="5">
        <v>9</v>
      </c>
      <c r="F1726" s="6">
        <v>2900</v>
      </c>
      <c r="G1726" s="5">
        <v>134</v>
      </c>
      <c r="H1726" s="18">
        <v>2214000</v>
      </c>
      <c r="I1726" s="6">
        <v>26950000</v>
      </c>
      <c r="J1726" s="18">
        <v>10526000</v>
      </c>
      <c r="K1726" s="7">
        <f>J1726/F1726</f>
        <v>3629.655172413793</v>
      </c>
      <c r="L1726" s="6">
        <f>J1726*N1726</f>
        <v>4736700</v>
      </c>
      <c r="M1726" s="6">
        <f>J1726-L1726</f>
        <v>5789300</v>
      </c>
      <c r="N1726" s="5">
        <v>0.45</v>
      </c>
      <c r="O1726" s="8">
        <f>M1726/(H1726+I1726+L1726)</f>
        <v>0.17077228493806912</v>
      </c>
    </row>
    <row r="1727" spans="1:15" ht="12.75">
      <c r="A1727" s="2" t="s">
        <v>39</v>
      </c>
      <c r="B1727" s="3" t="s">
        <v>3511</v>
      </c>
      <c r="C1727" s="3">
        <v>629770</v>
      </c>
      <c r="D1727" s="4" t="s">
        <v>3512</v>
      </c>
      <c r="E1727" s="5">
        <v>1</v>
      </c>
      <c r="F1727" s="6">
        <v>8</v>
      </c>
      <c r="G1727" s="5">
        <v>1</v>
      </c>
      <c r="H1727" s="6">
        <v>1000</v>
      </c>
      <c r="I1727" s="6">
        <v>159000</v>
      </c>
      <c r="J1727" s="6">
        <v>29000</v>
      </c>
      <c r="K1727" s="7">
        <f>J1727/F1727</f>
        <v>3625</v>
      </c>
      <c r="L1727" s="6">
        <f>J1727*N1727</f>
        <v>13050</v>
      </c>
      <c r="M1727" s="6">
        <f>J1727-L1727</f>
        <v>15950</v>
      </c>
      <c r="N1727" s="5">
        <v>0.45</v>
      </c>
      <c r="O1727" s="8">
        <f>M1727/(H1727+I1727+L1727)</f>
        <v>0.09216989309448137</v>
      </c>
    </row>
    <row r="1728" spans="1:15" ht="12.75">
      <c r="A1728" s="9" t="s">
        <v>80</v>
      </c>
      <c r="B1728" s="10" t="s">
        <v>3513</v>
      </c>
      <c r="C1728" s="11">
        <v>637830</v>
      </c>
      <c r="D1728" s="12" t="s">
        <v>3514</v>
      </c>
      <c r="E1728" s="10">
        <v>4</v>
      </c>
      <c r="F1728" s="10">
        <v>1121</v>
      </c>
      <c r="G1728" s="10">
        <v>87</v>
      </c>
      <c r="H1728" s="7">
        <v>2506000</v>
      </c>
      <c r="I1728" s="7">
        <v>39742000</v>
      </c>
      <c r="J1728" s="7">
        <v>4052000</v>
      </c>
      <c r="K1728" s="7">
        <f>J1728/F1728</f>
        <v>3614.629794826048</v>
      </c>
      <c r="L1728" s="7">
        <f>J1728*N1728</f>
        <v>1823400</v>
      </c>
      <c r="M1728" s="7">
        <f>J1728-L1728</f>
        <v>2228600</v>
      </c>
      <c r="N1728" s="5">
        <v>0.45</v>
      </c>
      <c r="O1728" s="8">
        <f>M1728/(H1728+I1728+L1728)</f>
        <v>0.050567942021356255</v>
      </c>
    </row>
    <row r="1729" spans="1:15" ht="12.75">
      <c r="A1729" s="9" t="s">
        <v>80</v>
      </c>
      <c r="B1729" s="10" t="s">
        <v>3515</v>
      </c>
      <c r="C1729" s="11">
        <v>631380</v>
      </c>
      <c r="D1729" s="12" t="s">
        <v>3516</v>
      </c>
      <c r="E1729" s="10">
        <v>1</v>
      </c>
      <c r="F1729" s="10">
        <v>55</v>
      </c>
      <c r="G1729" s="10">
        <v>4</v>
      </c>
      <c r="H1729" s="7">
        <v>61000</v>
      </c>
      <c r="I1729" s="7">
        <v>1537000</v>
      </c>
      <c r="J1729" s="7">
        <v>198000</v>
      </c>
      <c r="K1729" s="7">
        <f>J1729/F1729</f>
        <v>3600</v>
      </c>
      <c r="L1729" s="7">
        <f>J1729*N1729</f>
        <v>89100</v>
      </c>
      <c r="M1729" s="7">
        <f>J1729-L1729</f>
        <v>108900</v>
      </c>
      <c r="N1729" s="5">
        <v>0.45</v>
      </c>
      <c r="O1729" s="8">
        <f>M1729/(H1729+I1729+L1729)</f>
        <v>0.06454863375022228</v>
      </c>
    </row>
    <row r="1730" spans="1:15" ht="12.75">
      <c r="A1730" s="20" t="s">
        <v>63</v>
      </c>
      <c r="B1730" s="20" t="s">
        <v>3517</v>
      </c>
      <c r="C1730" s="21">
        <v>637140</v>
      </c>
      <c r="D1730" s="22" t="s">
        <v>3518</v>
      </c>
      <c r="E1730" s="20">
        <v>1</v>
      </c>
      <c r="F1730" s="20">
        <v>240</v>
      </c>
      <c r="G1730" s="20">
        <v>13</v>
      </c>
      <c r="H1730" s="7">
        <v>562000</v>
      </c>
      <c r="I1730" s="7">
        <v>2741000</v>
      </c>
      <c r="J1730" s="7">
        <v>864000</v>
      </c>
      <c r="K1730" s="7">
        <f>J1730/F1730</f>
        <v>3600</v>
      </c>
      <c r="L1730" s="6">
        <f>J1730*N1730</f>
        <v>388800</v>
      </c>
      <c r="M1730" s="6">
        <f>J1730-L1730</f>
        <v>475200</v>
      </c>
      <c r="N1730" s="5">
        <v>0.45</v>
      </c>
      <c r="O1730" s="8">
        <f>M1730/(H1730+I1730+L1730)</f>
        <v>0.128717698683569</v>
      </c>
    </row>
    <row r="1731" spans="1:15" ht="12.75">
      <c r="A1731" s="9" t="s">
        <v>51</v>
      </c>
      <c r="B1731" s="10" t="s">
        <v>3519</v>
      </c>
      <c r="C1731" s="11">
        <v>602477</v>
      </c>
      <c r="D1731" s="12" t="s">
        <v>3520</v>
      </c>
      <c r="E1731" s="10">
        <v>1</v>
      </c>
      <c r="F1731" s="13">
        <v>269</v>
      </c>
      <c r="G1731" s="10">
        <v>15</v>
      </c>
      <c r="H1731" s="7">
        <v>303000</v>
      </c>
      <c r="I1731" s="7">
        <v>1998000</v>
      </c>
      <c r="J1731" s="7">
        <v>962000</v>
      </c>
      <c r="K1731" s="7">
        <f>J1731/F1731</f>
        <v>3576.208178438662</v>
      </c>
      <c r="L1731" s="7">
        <f>N1731*J1731</f>
        <v>432900</v>
      </c>
      <c r="M1731" s="7">
        <f>J1731-L1731</f>
        <v>529100</v>
      </c>
      <c r="N1731" s="5">
        <v>0.45</v>
      </c>
      <c r="O1731" s="8">
        <f>M1731/(H1731+I1731+L1731)</f>
        <v>0.19353304802662863</v>
      </c>
    </row>
    <row r="1732" spans="1:15" ht="12.75">
      <c r="A1732" s="16" t="s">
        <v>57</v>
      </c>
      <c r="B1732" s="16" t="s">
        <v>3521</v>
      </c>
      <c r="C1732" s="14">
        <v>602450</v>
      </c>
      <c r="D1732" s="15" t="s">
        <v>3522</v>
      </c>
      <c r="E1732" s="16">
        <v>12</v>
      </c>
      <c r="F1732" s="17">
        <v>4107</v>
      </c>
      <c r="G1732" s="17">
        <v>203</v>
      </c>
      <c r="H1732" s="19">
        <v>2132000</v>
      </c>
      <c r="I1732" s="19">
        <v>29150000</v>
      </c>
      <c r="J1732" s="52">
        <v>14685000</v>
      </c>
      <c r="K1732" s="7">
        <f>J1732/F1732</f>
        <v>3575.602629656684</v>
      </c>
      <c r="L1732" s="17">
        <f>J1732*N1732</f>
        <v>6608250</v>
      </c>
      <c r="M1732" s="17">
        <f>J1732-L1732</f>
        <v>8076750</v>
      </c>
      <c r="N1732" s="5">
        <v>0.45</v>
      </c>
      <c r="O1732" s="8">
        <f>M1732/(H1732+I1732+L1732)</f>
        <v>0.213161697270406</v>
      </c>
    </row>
    <row r="1733" spans="1:15" ht="12.75">
      <c r="A1733" s="2" t="s">
        <v>3523</v>
      </c>
      <c r="B1733" s="2" t="s">
        <v>3524</v>
      </c>
      <c r="C1733" s="3">
        <v>631170</v>
      </c>
      <c r="D1733" s="4" t="s">
        <v>3525</v>
      </c>
      <c r="E1733" s="5">
        <v>10</v>
      </c>
      <c r="F1733" s="6">
        <v>1755</v>
      </c>
      <c r="G1733" s="5">
        <v>99</v>
      </c>
      <c r="H1733" s="18">
        <v>3524000</v>
      </c>
      <c r="I1733" s="18">
        <v>26571000</v>
      </c>
      <c r="J1733" s="18">
        <v>6187000</v>
      </c>
      <c r="K1733" s="7">
        <f>J1733/F1733</f>
        <v>3525.356125356125</v>
      </c>
      <c r="L1733" s="6">
        <f>J1733*N1733</f>
        <v>2784150</v>
      </c>
      <c r="M1733" s="6">
        <f>J1733-L1733</f>
        <v>3402850</v>
      </c>
      <c r="N1733" s="5">
        <v>0.45</v>
      </c>
      <c r="O1733" s="8">
        <f>M1733/(H1733+I1733+L1733)</f>
        <v>0.10349568039319751</v>
      </c>
    </row>
    <row r="1734" spans="1:15" ht="12.75">
      <c r="A1734" s="9" t="s">
        <v>51</v>
      </c>
      <c r="B1734" s="10" t="s">
        <v>3526</v>
      </c>
      <c r="C1734" s="11">
        <v>619410</v>
      </c>
      <c r="D1734" s="12" t="s">
        <v>3527</v>
      </c>
      <c r="E1734" s="10">
        <v>1</v>
      </c>
      <c r="F1734" s="13">
        <v>113</v>
      </c>
      <c r="G1734" s="10">
        <v>7</v>
      </c>
      <c r="H1734" s="7">
        <v>71000</v>
      </c>
      <c r="I1734" s="7">
        <v>2756000</v>
      </c>
      <c r="J1734" s="7">
        <v>398000</v>
      </c>
      <c r="K1734" s="7">
        <f>J1734/F1734</f>
        <v>3522.1238938053098</v>
      </c>
      <c r="L1734" s="7">
        <f>N1734*J1734</f>
        <v>179100</v>
      </c>
      <c r="M1734" s="7">
        <f>J1734-L1734</f>
        <v>218900</v>
      </c>
      <c r="N1734" s="5">
        <v>0.45</v>
      </c>
      <c r="O1734" s="8">
        <f>M1734/(H1734+I1734+L1734)</f>
        <v>0.07281860217557633</v>
      </c>
    </row>
    <row r="1735" spans="1:15" ht="12.75">
      <c r="A1735" s="9" t="s">
        <v>187</v>
      </c>
      <c r="B1735" s="10" t="s">
        <v>3528</v>
      </c>
      <c r="C1735" s="11">
        <v>601782</v>
      </c>
      <c r="D1735" s="12" t="s">
        <v>3529</v>
      </c>
      <c r="E1735" s="10">
        <v>1</v>
      </c>
      <c r="F1735" s="13">
        <v>493</v>
      </c>
      <c r="G1735" s="10">
        <v>14</v>
      </c>
      <c r="H1735" s="7">
        <v>864000</v>
      </c>
      <c r="I1735" s="7">
        <v>4482000</v>
      </c>
      <c r="J1735" s="7">
        <v>1729000</v>
      </c>
      <c r="K1735" s="7">
        <f>J1735/F1735</f>
        <v>3507.0993914807304</v>
      </c>
      <c r="L1735" s="7">
        <f>N1735*J1735</f>
        <v>778050</v>
      </c>
      <c r="M1735" s="7">
        <f>J1735-L1735</f>
        <v>950950</v>
      </c>
      <c r="N1735" s="5">
        <v>0.45</v>
      </c>
      <c r="O1735" s="8">
        <f>M1735/(H1735+I1735+L1735)</f>
        <v>0.15528122729239638</v>
      </c>
    </row>
    <row r="1736" spans="1:15" ht="12.75">
      <c r="A1736" s="9" t="s">
        <v>34</v>
      </c>
      <c r="B1736" s="10" t="s">
        <v>3530</v>
      </c>
      <c r="C1736" s="11">
        <v>601414</v>
      </c>
      <c r="D1736" s="12" t="s">
        <v>3531</v>
      </c>
      <c r="E1736" s="10">
        <v>21</v>
      </c>
      <c r="F1736" s="13">
        <v>12583</v>
      </c>
      <c r="G1736" s="10">
        <v>659</v>
      </c>
      <c r="H1736" s="7">
        <v>21158000</v>
      </c>
      <c r="I1736" s="7">
        <v>171919000</v>
      </c>
      <c r="J1736" s="7">
        <v>44040000</v>
      </c>
      <c r="K1736" s="7">
        <f>J1736/F1736</f>
        <v>3499.960263848049</v>
      </c>
      <c r="L1736" s="7">
        <f>N1736*J1736</f>
        <v>19818000</v>
      </c>
      <c r="M1736" s="7">
        <f>J1736-L1736</f>
        <v>24222000</v>
      </c>
      <c r="N1736" s="5">
        <v>0.45</v>
      </c>
      <c r="O1736" s="8">
        <f>M1736/(H1736+I1736+L1736)</f>
        <v>0.11377439582892976</v>
      </c>
    </row>
    <row r="1737" spans="1:15" ht="12.75">
      <c r="A1737" s="9" t="s">
        <v>117</v>
      </c>
      <c r="B1737" s="10" t="s">
        <v>3532</v>
      </c>
      <c r="C1737" s="11">
        <v>607840</v>
      </c>
      <c r="D1737" s="12" t="s">
        <v>3533</v>
      </c>
      <c r="E1737" s="10">
        <v>1</v>
      </c>
      <c r="F1737" s="13">
        <v>171</v>
      </c>
      <c r="G1737" s="10">
        <v>15</v>
      </c>
      <c r="H1737" s="7">
        <v>445000</v>
      </c>
      <c r="I1737" s="7">
        <v>4083000</v>
      </c>
      <c r="J1737" s="7">
        <v>597000</v>
      </c>
      <c r="K1737" s="7">
        <f>J1737/F1737</f>
        <v>3491.2280701754385</v>
      </c>
      <c r="L1737" s="7">
        <f>N1737*J1737</f>
        <v>268650</v>
      </c>
      <c r="M1737" s="17">
        <f>J1737-L1737</f>
        <v>328350</v>
      </c>
      <c r="N1737" s="5">
        <v>0.45</v>
      </c>
      <c r="O1737" s="8">
        <f>M1737/(H1737+I1737+L1737)</f>
        <v>0.06845402520509106</v>
      </c>
    </row>
    <row r="1738" spans="1:15" ht="12.75">
      <c r="A1738" s="9" t="s">
        <v>213</v>
      </c>
      <c r="B1738" s="10" t="s">
        <v>3534</v>
      </c>
      <c r="C1738" s="11">
        <v>637290</v>
      </c>
      <c r="D1738" s="12" t="s">
        <v>3535</v>
      </c>
      <c r="E1738" s="10">
        <v>5</v>
      </c>
      <c r="F1738" s="13">
        <v>1654</v>
      </c>
      <c r="G1738" s="10">
        <v>76</v>
      </c>
      <c r="H1738" s="7">
        <v>2263000</v>
      </c>
      <c r="I1738" s="7">
        <v>18082000</v>
      </c>
      <c r="J1738" s="7">
        <v>5748000</v>
      </c>
      <c r="K1738" s="7">
        <f>J1738/F1738</f>
        <v>3475.211608222491</v>
      </c>
      <c r="L1738" s="7">
        <f>J1738*N1738</f>
        <v>2586600</v>
      </c>
      <c r="M1738" s="7">
        <f>J1738-L1738</f>
        <v>3161400</v>
      </c>
      <c r="N1738" s="5">
        <v>0.45</v>
      </c>
      <c r="O1738" s="8">
        <f>M1738/(H1738+I1738+L1738)</f>
        <v>0.1378621640007675</v>
      </c>
    </row>
    <row r="1739" spans="1:15" ht="12.75">
      <c r="A1739" s="9" t="s">
        <v>187</v>
      </c>
      <c r="B1739" s="10" t="s">
        <v>3536</v>
      </c>
      <c r="C1739" s="11">
        <v>635430</v>
      </c>
      <c r="D1739" s="12" t="s">
        <v>3537</v>
      </c>
      <c r="E1739" s="10">
        <v>30</v>
      </c>
      <c r="F1739" s="13">
        <v>13919</v>
      </c>
      <c r="G1739" s="10">
        <v>721</v>
      </c>
      <c r="H1739" s="7">
        <v>25822000</v>
      </c>
      <c r="I1739" s="7">
        <v>381932000</v>
      </c>
      <c r="J1739" s="7">
        <v>47991000</v>
      </c>
      <c r="K1739" s="7">
        <f>J1739/F1739</f>
        <v>3447.877002658237</v>
      </c>
      <c r="L1739" s="7">
        <f>N1739*J1739</f>
        <v>21595950</v>
      </c>
      <c r="M1739" s="7">
        <f>J1739-L1739</f>
        <v>26395050</v>
      </c>
      <c r="N1739" s="5">
        <v>0.45</v>
      </c>
      <c r="O1739" s="8">
        <f>M1739/(H1739+I1739+L1739)</f>
        <v>0.0614767743655263</v>
      </c>
    </row>
    <row r="1740" spans="1:15" ht="12.75">
      <c r="A1740" s="9" t="s">
        <v>94</v>
      </c>
      <c r="B1740" s="10" t="s">
        <v>3538</v>
      </c>
      <c r="C1740" s="11">
        <v>607530</v>
      </c>
      <c r="D1740" s="12" t="s">
        <v>3539</v>
      </c>
      <c r="E1740" s="10">
        <v>9</v>
      </c>
      <c r="F1740" s="13">
        <v>2274</v>
      </c>
      <c r="G1740" s="10">
        <v>139</v>
      </c>
      <c r="H1740" s="7">
        <v>3721000</v>
      </c>
      <c r="I1740" s="7">
        <v>63053000</v>
      </c>
      <c r="J1740" s="7">
        <v>7840000</v>
      </c>
      <c r="K1740" s="7">
        <f>J1740/F1740</f>
        <v>3447.6693051890943</v>
      </c>
      <c r="L1740" s="7">
        <f>N1740*J1740</f>
        <v>3528000</v>
      </c>
      <c r="M1740" s="17">
        <f>J1740-L1740</f>
        <v>4312000</v>
      </c>
      <c r="N1740" s="5">
        <v>0.45</v>
      </c>
      <c r="O1740" s="8">
        <f>M1740/(H1740+I1740+L1740)</f>
        <v>0.061335381639213676</v>
      </c>
    </row>
    <row r="1741" spans="1:15" ht="12.75">
      <c r="A1741" s="9" t="s">
        <v>103</v>
      </c>
      <c r="B1741" s="10" t="s">
        <v>3540</v>
      </c>
      <c r="C1741" s="11">
        <v>620310</v>
      </c>
      <c r="D1741" s="12" t="s">
        <v>3541</v>
      </c>
      <c r="E1741" s="10">
        <v>5</v>
      </c>
      <c r="F1741" s="13">
        <v>3180</v>
      </c>
      <c r="G1741" s="13">
        <v>147</v>
      </c>
      <c r="H1741" s="7">
        <v>1873000</v>
      </c>
      <c r="I1741" s="7">
        <v>39845000</v>
      </c>
      <c r="J1741" s="7">
        <v>10958000</v>
      </c>
      <c r="K1741" s="7">
        <f>J1741/F1741</f>
        <v>3445.9119496855346</v>
      </c>
      <c r="L1741" s="7">
        <f>N1741*J1741</f>
        <v>4931100</v>
      </c>
      <c r="M1741" s="7">
        <f>J1741-L1741</f>
        <v>6026900</v>
      </c>
      <c r="N1741" s="5">
        <v>0.45</v>
      </c>
      <c r="O1741" s="8">
        <f>M1741/(H1741+I1741+L1741)</f>
        <v>0.12919649039316944</v>
      </c>
    </row>
    <row r="1742" spans="1:15" ht="12.75">
      <c r="A1742" s="9" t="s">
        <v>187</v>
      </c>
      <c r="B1742" s="10" t="s">
        <v>3542</v>
      </c>
      <c r="C1742" s="11">
        <v>601597</v>
      </c>
      <c r="D1742" s="12" t="s">
        <v>3543</v>
      </c>
      <c r="E1742" s="10">
        <v>1</v>
      </c>
      <c r="F1742" s="13">
        <v>495</v>
      </c>
      <c r="G1742" s="10">
        <v>23</v>
      </c>
      <c r="H1742" s="7">
        <v>791000</v>
      </c>
      <c r="I1742" s="7">
        <v>4346000</v>
      </c>
      <c r="J1742" s="7">
        <v>1696000</v>
      </c>
      <c r="K1742" s="7">
        <f>J1742/F1742</f>
        <v>3426.2626262626263</v>
      </c>
      <c r="L1742" s="7">
        <f>N1742*J1742</f>
        <v>763200</v>
      </c>
      <c r="M1742" s="7">
        <f>J1742-L1742</f>
        <v>932800</v>
      </c>
      <c r="N1742" s="5">
        <v>0.45</v>
      </c>
      <c r="O1742" s="8">
        <f>M1742/(H1742+I1742+L1742)</f>
        <v>0.1580963357174333</v>
      </c>
    </row>
    <row r="1743" spans="1:15" ht="12.75">
      <c r="A1743" s="9" t="s">
        <v>126</v>
      </c>
      <c r="B1743" s="10" t="s">
        <v>3544</v>
      </c>
      <c r="C1743" s="11">
        <v>624780</v>
      </c>
      <c r="D1743" s="12" t="s">
        <v>3545</v>
      </c>
      <c r="E1743" s="10">
        <v>1</v>
      </c>
      <c r="F1743" s="13">
        <v>85</v>
      </c>
      <c r="G1743" s="10">
        <v>5</v>
      </c>
      <c r="H1743" s="7">
        <v>157000</v>
      </c>
      <c r="I1743" s="7">
        <v>2050000</v>
      </c>
      <c r="J1743" s="7">
        <v>291000</v>
      </c>
      <c r="K1743" s="7">
        <f>J1743/F1743</f>
        <v>3423.529411764706</v>
      </c>
      <c r="L1743" s="7">
        <f>N1743*J1743</f>
        <v>130950</v>
      </c>
      <c r="M1743" s="7">
        <f>J1743-L1743</f>
        <v>160050</v>
      </c>
      <c r="N1743" s="5">
        <v>0.45</v>
      </c>
      <c r="O1743" s="8">
        <f>M1743/(H1743+I1743+L1743)</f>
        <v>0.06845740926880386</v>
      </c>
    </row>
    <row r="1744" spans="1:15" ht="12.75">
      <c r="A1744" s="9" t="s">
        <v>16</v>
      </c>
      <c r="B1744" s="10" t="s">
        <v>3546</v>
      </c>
      <c r="C1744" s="11">
        <v>601576</v>
      </c>
      <c r="D1744" s="12" t="s">
        <v>3547</v>
      </c>
      <c r="E1744" s="10">
        <v>1</v>
      </c>
      <c r="F1744" s="13">
        <v>352</v>
      </c>
      <c r="G1744" s="13">
        <v>17</v>
      </c>
      <c r="H1744" s="7">
        <v>575000</v>
      </c>
      <c r="I1744" s="7">
        <v>2969000</v>
      </c>
      <c r="J1744" s="7">
        <v>1204000</v>
      </c>
      <c r="K1744" s="7">
        <f>J1744/F1744</f>
        <v>3420.4545454545455</v>
      </c>
      <c r="L1744" s="7">
        <f>N1744*J1744</f>
        <v>541800</v>
      </c>
      <c r="M1744" s="7">
        <f>J1744-L1744</f>
        <v>662200</v>
      </c>
      <c r="N1744" s="5">
        <v>0.45</v>
      </c>
      <c r="O1744" s="8">
        <f>M1744/(H1744+I1744+L1744)</f>
        <v>0.16207352293308533</v>
      </c>
    </row>
    <row r="1745" spans="1:15" ht="12.75">
      <c r="A1745" s="5" t="s">
        <v>66</v>
      </c>
      <c r="B1745" s="20" t="s">
        <v>3548</v>
      </c>
      <c r="C1745" s="21">
        <v>602548</v>
      </c>
      <c r="D1745" s="22" t="s">
        <v>3549</v>
      </c>
      <c r="E1745" s="20">
        <v>1</v>
      </c>
      <c r="F1745" s="23">
        <v>212</v>
      </c>
      <c r="G1745" s="20">
        <v>11</v>
      </c>
      <c r="H1745" s="7">
        <v>182000</v>
      </c>
      <c r="I1745" s="7">
        <v>752000</v>
      </c>
      <c r="J1745" s="7">
        <v>724000</v>
      </c>
      <c r="K1745" s="7">
        <f>J1745/F1745</f>
        <v>3415.0943396226417</v>
      </c>
      <c r="L1745" s="7">
        <f>N1745*J1745</f>
        <v>325800</v>
      </c>
      <c r="M1745" s="7">
        <f>J1745-L1745</f>
        <v>398200</v>
      </c>
      <c r="N1745" s="5">
        <v>0.45</v>
      </c>
      <c r="O1745" s="8">
        <f>M1745/(H1745+I1745+L1745)</f>
        <v>0.31608191776472455</v>
      </c>
    </row>
    <row r="1746" spans="1:15" ht="12.75">
      <c r="A1746" s="9" t="s">
        <v>34</v>
      </c>
      <c r="B1746" s="10" t="s">
        <v>3550</v>
      </c>
      <c r="C1746" s="11">
        <v>603720</v>
      </c>
      <c r="D1746" s="12" t="s">
        <v>3551</v>
      </c>
      <c r="E1746" s="10">
        <v>1</v>
      </c>
      <c r="F1746" s="10">
        <v>118</v>
      </c>
      <c r="G1746" s="10">
        <v>7</v>
      </c>
      <c r="H1746" s="7">
        <v>68000</v>
      </c>
      <c r="I1746" s="7">
        <v>1902000</v>
      </c>
      <c r="J1746" s="7">
        <v>402000</v>
      </c>
      <c r="K1746" s="7">
        <f>J1746/F1746</f>
        <v>3406.7796610169494</v>
      </c>
      <c r="L1746" s="7">
        <f>N1746*J1746</f>
        <v>180900</v>
      </c>
      <c r="M1746" s="7">
        <f>J1746-L1746</f>
        <v>221100</v>
      </c>
      <c r="N1746" s="5">
        <v>0.45</v>
      </c>
      <c r="O1746" s="8">
        <f>M1746/(H1746+I1746+L1746)</f>
        <v>0.10279417918080803</v>
      </c>
    </row>
    <row r="1747" spans="1:15" ht="12.75">
      <c r="A1747" s="9" t="s">
        <v>182</v>
      </c>
      <c r="B1747" s="10" t="s">
        <v>3552</v>
      </c>
      <c r="C1747" s="11">
        <v>618030</v>
      </c>
      <c r="D1747" s="12" t="s">
        <v>3553</v>
      </c>
      <c r="E1747" s="10">
        <v>8</v>
      </c>
      <c r="F1747" s="13">
        <v>4703</v>
      </c>
      <c r="G1747" s="13">
        <v>204</v>
      </c>
      <c r="H1747" s="7">
        <v>6782000</v>
      </c>
      <c r="I1747" s="7">
        <v>61621000</v>
      </c>
      <c r="J1747" s="7">
        <v>15846000</v>
      </c>
      <c r="K1747" s="7">
        <f>J1747/F1747</f>
        <v>3369.338719965979</v>
      </c>
      <c r="L1747" s="7">
        <f>N1747*J1747</f>
        <v>7130700</v>
      </c>
      <c r="M1747" s="7">
        <f>J1747-L1747</f>
        <v>8715300</v>
      </c>
      <c r="N1747" s="5">
        <v>0.45</v>
      </c>
      <c r="O1747" s="8">
        <f>M1747/(H1747+I1747+L1747)</f>
        <v>0.11538293503429595</v>
      </c>
    </row>
    <row r="1748" spans="1:15" ht="12.75">
      <c r="A1748" s="9" t="s">
        <v>22</v>
      </c>
      <c r="B1748" s="10" t="s">
        <v>3554</v>
      </c>
      <c r="C1748" s="11">
        <v>634980</v>
      </c>
      <c r="D1748" s="12" t="s">
        <v>3555</v>
      </c>
      <c r="E1748" s="10">
        <v>7</v>
      </c>
      <c r="F1748" s="13">
        <v>8942</v>
      </c>
      <c r="G1748" s="10">
        <v>455</v>
      </c>
      <c r="H1748" s="7">
        <v>9338000</v>
      </c>
      <c r="I1748" s="7">
        <v>222919000</v>
      </c>
      <c r="J1748" s="7">
        <v>30074000</v>
      </c>
      <c r="K1748" s="7">
        <f>J1748/F1748</f>
        <v>3363.229702527399</v>
      </c>
      <c r="L1748" s="7">
        <f>N1748*J1748</f>
        <v>13533300</v>
      </c>
      <c r="M1748" s="7">
        <f>J1748-L1748</f>
        <v>16540700</v>
      </c>
      <c r="N1748" s="5">
        <v>0.45</v>
      </c>
      <c r="O1748" s="8">
        <f>M1748/(H1748+I1748+L1748)</f>
        <v>0.06729598360879172</v>
      </c>
    </row>
    <row r="1749" spans="1:15" ht="12.75">
      <c r="A1749" s="9" t="s">
        <v>22</v>
      </c>
      <c r="B1749" s="10" t="s">
        <v>3556</v>
      </c>
      <c r="C1749" s="11">
        <v>618930</v>
      </c>
      <c r="D1749" s="12" t="s">
        <v>3557</v>
      </c>
      <c r="E1749" s="10">
        <v>5</v>
      </c>
      <c r="F1749" s="13">
        <v>3884</v>
      </c>
      <c r="G1749" s="10">
        <v>196</v>
      </c>
      <c r="H1749" s="7">
        <v>5426000</v>
      </c>
      <c r="I1749" s="7">
        <v>85168000</v>
      </c>
      <c r="J1749" s="7">
        <v>13008000</v>
      </c>
      <c r="K1749" s="7">
        <f>J1749/F1749</f>
        <v>3349.124613800206</v>
      </c>
      <c r="L1749" s="7">
        <f>N1749*J1749</f>
        <v>5853600</v>
      </c>
      <c r="M1749" s="7">
        <f>J1749-L1749</f>
        <v>7154400</v>
      </c>
      <c r="N1749" s="5">
        <v>0.45</v>
      </c>
      <c r="O1749" s="8">
        <f>M1749/(H1749+I1749+L1749)</f>
        <v>0.07417913976086497</v>
      </c>
    </row>
    <row r="1750" spans="1:15" ht="12.75">
      <c r="A1750" s="9" t="s">
        <v>16</v>
      </c>
      <c r="B1750" s="10" t="s">
        <v>3558</v>
      </c>
      <c r="C1750" s="11">
        <v>602136</v>
      </c>
      <c r="D1750" s="12" t="s">
        <v>3559</v>
      </c>
      <c r="E1750" s="10">
        <v>1</v>
      </c>
      <c r="F1750" s="13">
        <v>1818</v>
      </c>
      <c r="G1750" s="13">
        <v>91</v>
      </c>
      <c r="H1750" s="7">
        <v>3600000</v>
      </c>
      <c r="I1750" s="7">
        <v>14522000</v>
      </c>
      <c r="J1750" s="7">
        <v>6069000</v>
      </c>
      <c r="K1750" s="7">
        <f>J1750/F1750</f>
        <v>3338.2838283828382</v>
      </c>
      <c r="L1750" s="7">
        <f>N1750*J1750</f>
        <v>2731050</v>
      </c>
      <c r="M1750" s="7">
        <f>J1750-L1750</f>
        <v>3337950</v>
      </c>
      <c r="N1750" s="5">
        <v>0.45</v>
      </c>
      <c r="O1750" s="8">
        <f>M1750/(H1750+I1750+L1750)</f>
        <v>0.1600701096482289</v>
      </c>
    </row>
    <row r="1751" spans="1:15" ht="12.75">
      <c r="A1751" s="9" t="s">
        <v>16</v>
      </c>
      <c r="B1751" s="10" t="s">
        <v>3560</v>
      </c>
      <c r="C1751" s="11">
        <v>601545</v>
      </c>
      <c r="D1751" s="12" t="s">
        <v>3561</v>
      </c>
      <c r="E1751" s="10">
        <v>1</v>
      </c>
      <c r="F1751" s="13">
        <v>603</v>
      </c>
      <c r="G1751" s="13">
        <v>38</v>
      </c>
      <c r="H1751" s="7">
        <v>970000</v>
      </c>
      <c r="I1751" s="7">
        <v>4702000</v>
      </c>
      <c r="J1751" s="7">
        <v>2005000</v>
      </c>
      <c r="K1751" s="7">
        <f>J1751/F1751</f>
        <v>3325.0414593698174</v>
      </c>
      <c r="L1751" s="7">
        <f>N1751*J1751</f>
        <v>902250</v>
      </c>
      <c r="M1751" s="7">
        <f>J1751-L1751</f>
        <v>1102750</v>
      </c>
      <c r="N1751" s="5">
        <v>0.45</v>
      </c>
      <c r="O1751" s="8">
        <f>M1751/(H1751+I1751+L1751)</f>
        <v>0.16773776476404154</v>
      </c>
    </row>
    <row r="1752" spans="1:15" ht="12.75">
      <c r="A1752" s="9" t="s">
        <v>22</v>
      </c>
      <c r="B1752" s="10" t="s">
        <v>3562</v>
      </c>
      <c r="C1752" s="11">
        <v>631470</v>
      </c>
      <c r="D1752" s="12" t="s">
        <v>3563</v>
      </c>
      <c r="E1752" s="10">
        <v>2</v>
      </c>
      <c r="F1752" s="13">
        <v>515</v>
      </c>
      <c r="G1752" s="10">
        <v>37</v>
      </c>
      <c r="H1752" s="7">
        <v>285000</v>
      </c>
      <c r="I1752" s="7">
        <v>22305000</v>
      </c>
      <c r="J1752" s="7">
        <v>1710000</v>
      </c>
      <c r="K1752" s="7">
        <f>J1752/F1752</f>
        <v>3320.3883495145633</v>
      </c>
      <c r="L1752" s="7">
        <f>N1752*J1752</f>
        <v>769500</v>
      </c>
      <c r="M1752" s="7">
        <f>J1752-L1752</f>
        <v>940500</v>
      </c>
      <c r="N1752" s="5">
        <v>0.45</v>
      </c>
      <c r="O1752" s="8">
        <f>M1752/(H1752+I1752+L1752)</f>
        <v>0.0402619919090734</v>
      </c>
    </row>
    <row r="1753" spans="1:15" ht="12.75">
      <c r="A1753" s="2" t="s">
        <v>39</v>
      </c>
      <c r="B1753" s="3" t="s">
        <v>3564</v>
      </c>
      <c r="C1753" s="3">
        <v>691136</v>
      </c>
      <c r="D1753" s="4" t="s">
        <v>3565</v>
      </c>
      <c r="E1753" s="16">
        <v>3</v>
      </c>
      <c r="F1753" s="16">
        <v>993</v>
      </c>
      <c r="G1753" s="16">
        <v>49</v>
      </c>
      <c r="H1753" s="17">
        <v>847000</v>
      </c>
      <c r="I1753" s="17">
        <v>12840000</v>
      </c>
      <c r="J1753" s="17">
        <v>3273000</v>
      </c>
      <c r="K1753" s="7">
        <f>J1753/F1753</f>
        <v>3296.07250755287</v>
      </c>
      <c r="L1753" s="6">
        <f>J1753*N1753</f>
        <v>1472850</v>
      </c>
      <c r="M1753" s="6">
        <f>J1753-L1753</f>
        <v>1800150</v>
      </c>
      <c r="N1753" s="5">
        <v>0.45</v>
      </c>
      <c r="O1753" s="8">
        <f>M1753/(H1753+I1753+L1753)</f>
        <v>0.11874457860730812</v>
      </c>
    </row>
    <row r="1754" spans="1:15" ht="12.75">
      <c r="A1754" s="9" t="s">
        <v>86</v>
      </c>
      <c r="B1754" s="10" t="s">
        <v>3566</v>
      </c>
      <c r="C1754" s="11">
        <v>635700</v>
      </c>
      <c r="D1754" s="12" t="s">
        <v>3567</v>
      </c>
      <c r="E1754" s="10">
        <v>17</v>
      </c>
      <c r="F1754" s="13">
        <v>8820</v>
      </c>
      <c r="G1754" s="13">
        <v>477</v>
      </c>
      <c r="H1754" s="7">
        <v>14889000</v>
      </c>
      <c r="I1754" s="7">
        <v>223708000</v>
      </c>
      <c r="J1754" s="7">
        <v>28768000</v>
      </c>
      <c r="K1754" s="7">
        <f>J1754/F1754</f>
        <v>3261.6780045351475</v>
      </c>
      <c r="L1754" s="7">
        <f>N1754*J1754</f>
        <v>12945600</v>
      </c>
      <c r="M1754" s="7">
        <f>J1754-L1754</f>
        <v>15822400</v>
      </c>
      <c r="N1754" s="5">
        <v>0.45</v>
      </c>
      <c r="O1754" s="8">
        <f>M1754/(H1754+I1754+L1754)</f>
        <v>0.0629014727525278</v>
      </c>
    </row>
    <row r="1755" spans="1:15" ht="12.75">
      <c r="A1755" s="9" t="s">
        <v>182</v>
      </c>
      <c r="B1755" s="10" t="s">
        <v>3568</v>
      </c>
      <c r="C1755" s="11">
        <v>627240</v>
      </c>
      <c r="D1755" s="12" t="s">
        <v>3569</v>
      </c>
      <c r="E1755" s="10">
        <v>32</v>
      </c>
      <c r="F1755" s="13">
        <v>17816</v>
      </c>
      <c r="G1755" s="13">
        <v>903</v>
      </c>
      <c r="H1755" s="7">
        <v>29469000</v>
      </c>
      <c r="I1755" s="7">
        <v>319820000</v>
      </c>
      <c r="J1755" s="7">
        <v>57666000</v>
      </c>
      <c r="K1755" s="7">
        <f>J1755/F1755</f>
        <v>3236.7534800179615</v>
      </c>
      <c r="L1755" s="7">
        <f>N1755*J1755</f>
        <v>25949700</v>
      </c>
      <c r="M1755" s="7">
        <f>J1755-L1755</f>
        <v>31716300</v>
      </c>
      <c r="N1755" s="5">
        <v>0.45</v>
      </c>
      <c r="O1755" s="8">
        <f>M1755/(H1755+I1755+L1755)</f>
        <v>0.0845229982941525</v>
      </c>
    </row>
    <row r="1756" spans="1:15" ht="12.75">
      <c r="A1756" s="9" t="s">
        <v>187</v>
      </c>
      <c r="B1756" s="10" t="s">
        <v>3570</v>
      </c>
      <c r="C1756" s="11">
        <v>629610</v>
      </c>
      <c r="D1756" s="12" t="s">
        <v>3571</v>
      </c>
      <c r="E1756" s="10">
        <v>19</v>
      </c>
      <c r="F1756" s="13">
        <v>10318</v>
      </c>
      <c r="G1756" s="10">
        <v>603</v>
      </c>
      <c r="H1756" s="7">
        <v>9415000</v>
      </c>
      <c r="I1756" s="7">
        <v>246215000</v>
      </c>
      <c r="J1756" s="7">
        <v>33355000</v>
      </c>
      <c r="K1756" s="7">
        <f>J1756/F1756</f>
        <v>3232.70013568521</v>
      </c>
      <c r="L1756" s="7">
        <f>N1756*J1756</f>
        <v>15009750</v>
      </c>
      <c r="M1756" s="7">
        <f>J1756-L1756</f>
        <v>18345250</v>
      </c>
      <c r="N1756" s="5">
        <v>0.45</v>
      </c>
      <c r="O1756" s="8">
        <f>M1756/(H1756+I1756+L1756)</f>
        <v>0.0677847581517497</v>
      </c>
    </row>
    <row r="1757" spans="1:15" ht="12.75">
      <c r="A1757" s="9" t="s">
        <v>182</v>
      </c>
      <c r="B1757" s="10" t="s">
        <v>3572</v>
      </c>
      <c r="C1757" s="11">
        <v>601519</v>
      </c>
      <c r="D1757" s="12" t="s">
        <v>3573</v>
      </c>
      <c r="E1757" s="10">
        <v>1</v>
      </c>
      <c r="F1757" s="13">
        <v>1005</v>
      </c>
      <c r="G1757" s="13">
        <v>30</v>
      </c>
      <c r="H1757" s="7">
        <v>1067000</v>
      </c>
      <c r="I1757" s="7">
        <v>4556000</v>
      </c>
      <c r="J1757" s="7">
        <v>3246000</v>
      </c>
      <c r="K1757" s="7">
        <f>J1757/F1757</f>
        <v>3229.8507462686566</v>
      </c>
      <c r="L1757" s="7">
        <f>N1757*J1757</f>
        <v>1460700</v>
      </c>
      <c r="M1757" s="7">
        <f>J1757-L1757</f>
        <v>1785300</v>
      </c>
      <c r="N1757" s="5">
        <v>0.45</v>
      </c>
      <c r="O1757" s="8">
        <f>M1757/(H1757+I1757+L1757)</f>
        <v>0.2520293067182405</v>
      </c>
    </row>
    <row r="1758" spans="1:15" ht="12.75">
      <c r="A1758" s="9" t="s">
        <v>72</v>
      </c>
      <c r="B1758" s="10" t="s">
        <v>3574</v>
      </c>
      <c r="C1758" s="11">
        <v>630720</v>
      </c>
      <c r="D1758" s="12" t="s">
        <v>3575</v>
      </c>
      <c r="E1758" s="10">
        <v>2</v>
      </c>
      <c r="F1758" s="13">
        <v>766</v>
      </c>
      <c r="G1758" s="10">
        <v>40</v>
      </c>
      <c r="H1758" s="28">
        <v>933000</v>
      </c>
      <c r="I1758" s="28">
        <v>6751000</v>
      </c>
      <c r="J1758" s="28">
        <v>2451000</v>
      </c>
      <c r="K1758" s="7">
        <f>J1758/F1758</f>
        <v>3199.738903394256</v>
      </c>
      <c r="L1758" s="7">
        <f>N1758*J1758</f>
        <v>1102950</v>
      </c>
      <c r="M1758" s="17">
        <f>J1758-L1758</f>
        <v>1348050</v>
      </c>
      <c r="N1758" s="5">
        <v>0.45</v>
      </c>
      <c r="O1758" s="8">
        <f>M1758/(H1758+I1758+L1758)</f>
        <v>0.15341500748268738</v>
      </c>
    </row>
    <row r="1759" spans="1:15" ht="12.75">
      <c r="A1759" s="9" t="s">
        <v>187</v>
      </c>
      <c r="B1759" s="10" t="s">
        <v>3576</v>
      </c>
      <c r="C1759" s="11">
        <v>610290</v>
      </c>
      <c r="D1759" s="12" t="s">
        <v>3577</v>
      </c>
      <c r="E1759" s="10">
        <v>23</v>
      </c>
      <c r="F1759" s="13">
        <v>13467</v>
      </c>
      <c r="G1759" s="10">
        <v>599</v>
      </c>
      <c r="H1759" s="7">
        <v>11639000</v>
      </c>
      <c r="I1759" s="7">
        <v>167319000</v>
      </c>
      <c r="J1759" s="7">
        <v>43057000</v>
      </c>
      <c r="K1759" s="7">
        <f>J1759/F1759</f>
        <v>3197.2228410187868</v>
      </c>
      <c r="L1759" s="7">
        <f>N1759*J1759</f>
        <v>19375650</v>
      </c>
      <c r="M1759" s="7">
        <f>J1759-L1759</f>
        <v>23681350</v>
      </c>
      <c r="N1759" s="5">
        <v>0.45</v>
      </c>
      <c r="O1759" s="8">
        <f>M1759/(H1759+I1759+L1759)</f>
        <v>0.11940157406471368</v>
      </c>
    </row>
    <row r="1760" spans="1:15" ht="12.75">
      <c r="A1760" s="2" t="s">
        <v>13</v>
      </c>
      <c r="B1760" s="3" t="s">
        <v>3578</v>
      </c>
      <c r="C1760" s="3">
        <v>604950</v>
      </c>
      <c r="D1760" s="4" t="s">
        <v>3579</v>
      </c>
      <c r="E1760" s="5">
        <v>2</v>
      </c>
      <c r="F1760" s="5">
        <v>157</v>
      </c>
      <c r="G1760" s="5">
        <v>16</v>
      </c>
      <c r="H1760" s="6">
        <v>605000</v>
      </c>
      <c r="I1760" s="6">
        <v>3125000</v>
      </c>
      <c r="J1760" s="6">
        <v>499000</v>
      </c>
      <c r="K1760" s="7">
        <f>J1760/F1760</f>
        <v>3178.3439490445858</v>
      </c>
      <c r="L1760" s="6">
        <f>J1760*N1760</f>
        <v>224550</v>
      </c>
      <c r="M1760" s="6">
        <f>J1760-L1760</f>
        <v>274450</v>
      </c>
      <c r="N1760" s="5">
        <v>0.45</v>
      </c>
      <c r="O1760" s="8">
        <f>M1760/(H1760+I1760+L1760)</f>
        <v>0.06940106965394292</v>
      </c>
    </row>
    <row r="1761" spans="1:15" ht="12.75">
      <c r="A1761" s="9" t="s">
        <v>86</v>
      </c>
      <c r="B1761" s="10" t="s">
        <v>3580</v>
      </c>
      <c r="C1761" s="11">
        <v>602489</v>
      </c>
      <c r="D1761" s="12" t="s">
        <v>3581</v>
      </c>
      <c r="E1761" s="10">
        <v>1</v>
      </c>
      <c r="F1761" s="13">
        <v>72</v>
      </c>
      <c r="G1761" s="13">
        <v>4</v>
      </c>
      <c r="H1761" s="7">
        <v>264000</v>
      </c>
      <c r="I1761" s="7">
        <v>91000</v>
      </c>
      <c r="J1761" s="7">
        <v>228000</v>
      </c>
      <c r="K1761" s="7">
        <f>J1761/F1761</f>
        <v>3166.6666666666665</v>
      </c>
      <c r="L1761" s="7">
        <f>N1761*J1761</f>
        <v>102600</v>
      </c>
      <c r="M1761" s="7">
        <f>J1761-L1761</f>
        <v>125400</v>
      </c>
      <c r="N1761" s="5">
        <v>0.45</v>
      </c>
      <c r="O1761" s="8">
        <f>M1761/(H1761+I1761+L1761)</f>
        <v>0.27403846153846156</v>
      </c>
    </row>
    <row r="1762" spans="1:15" ht="12.75">
      <c r="A1762" s="9" t="s">
        <v>51</v>
      </c>
      <c r="B1762" s="10" t="s">
        <v>3582</v>
      </c>
      <c r="C1762" s="11">
        <v>642750</v>
      </c>
      <c r="D1762" s="12" t="s">
        <v>3583</v>
      </c>
      <c r="E1762" s="10">
        <v>1</v>
      </c>
      <c r="F1762" s="13">
        <v>219</v>
      </c>
      <c r="G1762" s="10">
        <v>10</v>
      </c>
      <c r="H1762" s="7">
        <v>223000</v>
      </c>
      <c r="I1762" s="7">
        <v>1972000</v>
      </c>
      <c r="J1762" s="7">
        <v>689000</v>
      </c>
      <c r="K1762" s="7">
        <f>J1762/F1762</f>
        <v>3146.1187214611873</v>
      </c>
      <c r="L1762" s="7">
        <f>N1762*J1762</f>
        <v>310050</v>
      </c>
      <c r="M1762" s="7">
        <f>J1762-L1762</f>
        <v>378950</v>
      </c>
      <c r="N1762" s="5">
        <v>0.45</v>
      </c>
      <c r="O1762" s="8">
        <f>M1762/(H1762+I1762+L1762)</f>
        <v>0.15127442566016647</v>
      </c>
    </row>
    <row r="1763" spans="1:15" ht="12.75">
      <c r="A1763" s="9" t="s">
        <v>187</v>
      </c>
      <c r="B1763" s="10" t="s">
        <v>3584</v>
      </c>
      <c r="C1763" s="11">
        <v>626280</v>
      </c>
      <c r="D1763" s="12" t="s">
        <v>3585</v>
      </c>
      <c r="E1763" s="10">
        <v>12</v>
      </c>
      <c r="F1763" s="13">
        <v>4522</v>
      </c>
      <c r="G1763" s="10">
        <v>227</v>
      </c>
      <c r="H1763" s="7">
        <v>6948000</v>
      </c>
      <c r="I1763" s="7">
        <v>101405000</v>
      </c>
      <c r="J1763" s="7">
        <v>14147000</v>
      </c>
      <c r="K1763" s="7">
        <f>J1763/F1763</f>
        <v>3128.482972136223</v>
      </c>
      <c r="L1763" s="7">
        <f>N1763*J1763</f>
        <v>6366150</v>
      </c>
      <c r="M1763" s="7">
        <f>J1763-L1763</f>
        <v>7780850</v>
      </c>
      <c r="N1763" s="5">
        <v>0.45</v>
      </c>
      <c r="O1763" s="8">
        <f>M1763/(H1763+I1763+L1763)</f>
        <v>0.06782520616653802</v>
      </c>
    </row>
    <row r="1764" spans="1:15" ht="12.75">
      <c r="A1764" s="2" t="s">
        <v>13</v>
      </c>
      <c r="B1764" s="3" t="s">
        <v>3586</v>
      </c>
      <c r="C1764" s="3">
        <v>622440</v>
      </c>
      <c r="D1764" s="4" t="s">
        <v>3587</v>
      </c>
      <c r="E1764" s="5">
        <v>3</v>
      </c>
      <c r="F1764" s="6">
        <v>325</v>
      </c>
      <c r="G1764" s="5">
        <v>20</v>
      </c>
      <c r="H1764" s="6">
        <v>515000</v>
      </c>
      <c r="I1764" s="6">
        <v>4988000</v>
      </c>
      <c r="J1764" s="6">
        <v>1013000</v>
      </c>
      <c r="K1764" s="7">
        <f>J1764/F1764</f>
        <v>3116.923076923077</v>
      </c>
      <c r="L1764" s="6">
        <f>J1764*N1764</f>
        <v>455850</v>
      </c>
      <c r="M1764" s="6">
        <f>J1764-L1764</f>
        <v>557150</v>
      </c>
      <c r="N1764" s="5">
        <v>0.45</v>
      </c>
      <c r="O1764" s="8">
        <f>M1764/(H1764+I1764+L1764)</f>
        <v>0.09349958465140086</v>
      </c>
    </row>
    <row r="1765" spans="1:15" ht="12.75">
      <c r="A1765" s="9" t="s">
        <v>182</v>
      </c>
      <c r="B1765" s="10" t="s">
        <v>3588</v>
      </c>
      <c r="C1765" s="11">
        <v>620370</v>
      </c>
      <c r="D1765" s="12" t="s">
        <v>3589</v>
      </c>
      <c r="E1765" s="10">
        <v>4</v>
      </c>
      <c r="F1765" s="13">
        <v>2456</v>
      </c>
      <c r="G1765" s="13">
        <v>135</v>
      </c>
      <c r="H1765" s="7">
        <v>3049000</v>
      </c>
      <c r="I1765" s="7">
        <v>65543000</v>
      </c>
      <c r="J1765" s="7">
        <v>7642000</v>
      </c>
      <c r="K1765" s="7">
        <f>J1765/F1765</f>
        <v>3111.5635179153096</v>
      </c>
      <c r="L1765" s="7">
        <f>N1765*J1765</f>
        <v>3438900</v>
      </c>
      <c r="M1765" s="7">
        <f>J1765-L1765</f>
        <v>4203100</v>
      </c>
      <c r="N1765" s="5">
        <v>0.45</v>
      </c>
      <c r="O1765" s="8">
        <f>M1765/(H1765+I1765+L1765)</f>
        <v>0.05835134643604342</v>
      </c>
    </row>
    <row r="1766" spans="1:15" ht="12.75">
      <c r="A1766" s="9" t="s">
        <v>120</v>
      </c>
      <c r="B1766" s="10" t="s">
        <v>3590</v>
      </c>
      <c r="C1766" s="11">
        <v>602188</v>
      </c>
      <c r="D1766" s="12" t="s">
        <v>3591</v>
      </c>
      <c r="E1766" s="10">
        <v>1</v>
      </c>
      <c r="F1766" s="13">
        <v>46</v>
      </c>
      <c r="G1766" s="13">
        <v>0</v>
      </c>
      <c r="H1766" s="7">
        <v>44000</v>
      </c>
      <c r="I1766" s="7">
        <v>37000</v>
      </c>
      <c r="J1766" s="7">
        <v>142000</v>
      </c>
      <c r="K1766" s="7">
        <f>J1766/F1766</f>
        <v>3086.9565217391305</v>
      </c>
      <c r="L1766" s="7">
        <f>N1766*J1766</f>
        <v>63900</v>
      </c>
      <c r="M1766" s="7">
        <f>J1766-L1766</f>
        <v>78100</v>
      </c>
      <c r="N1766" s="5">
        <v>0.45</v>
      </c>
      <c r="O1766" s="8">
        <f>M1766/(H1766+I1766+L1766)</f>
        <v>0.538992408557626</v>
      </c>
    </row>
    <row r="1767" spans="1:15" ht="12.75">
      <c r="A1767" s="9" t="s">
        <v>34</v>
      </c>
      <c r="B1767" s="10" t="s">
        <v>3592</v>
      </c>
      <c r="C1767" s="11">
        <v>607560</v>
      </c>
      <c r="D1767" s="12" t="s">
        <v>3593</v>
      </c>
      <c r="E1767" s="10">
        <v>6</v>
      </c>
      <c r="F1767" s="13">
        <v>2010</v>
      </c>
      <c r="G1767" s="10">
        <v>114</v>
      </c>
      <c r="H1767" s="7">
        <v>4734000</v>
      </c>
      <c r="I1767" s="7">
        <v>31122000</v>
      </c>
      <c r="J1767" s="7">
        <v>6200000</v>
      </c>
      <c r="K1767" s="7">
        <f>J1767/F1767</f>
        <v>3084.5771144278606</v>
      </c>
      <c r="L1767" s="7">
        <f>N1767*J1767</f>
        <v>2790000</v>
      </c>
      <c r="M1767" s="7">
        <f>J1767-L1767</f>
        <v>3410000</v>
      </c>
      <c r="N1767" s="5">
        <v>0.45</v>
      </c>
      <c r="O1767" s="8">
        <f>M1767/(H1767+I1767+L1767)</f>
        <v>0.08823681622936397</v>
      </c>
    </row>
    <row r="1768" spans="1:15" ht="12.75">
      <c r="A1768" s="9" t="s">
        <v>187</v>
      </c>
      <c r="B1768" s="10" t="s">
        <v>3594</v>
      </c>
      <c r="C1768" s="11">
        <v>614430</v>
      </c>
      <c r="D1768" s="12" t="s">
        <v>3595</v>
      </c>
      <c r="E1768" s="10">
        <v>6</v>
      </c>
      <c r="F1768" s="13">
        <v>10019</v>
      </c>
      <c r="G1768" s="10">
        <v>434</v>
      </c>
      <c r="H1768" s="7">
        <v>8669000</v>
      </c>
      <c r="I1768" s="7">
        <v>227768000</v>
      </c>
      <c r="J1768" s="7">
        <v>30859000</v>
      </c>
      <c r="K1768" s="7">
        <f>J1768/F1768</f>
        <v>3080.0479089729515</v>
      </c>
      <c r="L1768" s="7">
        <f>N1768*J1768</f>
        <v>13886550</v>
      </c>
      <c r="M1768" s="7">
        <f>J1768-L1768</f>
        <v>16972450</v>
      </c>
      <c r="N1768" s="5">
        <v>0.45</v>
      </c>
      <c r="O1768" s="8">
        <f>M1768/(H1768+I1768+L1768)</f>
        <v>0.06780205058613142</v>
      </c>
    </row>
    <row r="1769" spans="1:15" ht="12.75">
      <c r="A1769" s="9" t="s">
        <v>16</v>
      </c>
      <c r="B1769" s="10" t="s">
        <v>3596</v>
      </c>
      <c r="C1769" s="11">
        <v>601483</v>
      </c>
      <c r="D1769" s="12" t="s">
        <v>3597</v>
      </c>
      <c r="E1769" s="10">
        <v>1</v>
      </c>
      <c r="F1769" s="13">
        <v>417</v>
      </c>
      <c r="G1769" s="13">
        <v>21</v>
      </c>
      <c r="H1769" s="7">
        <v>474000</v>
      </c>
      <c r="I1769" s="7">
        <v>3167000</v>
      </c>
      <c r="J1769" s="7">
        <v>1281000</v>
      </c>
      <c r="K1769" s="7">
        <f>J1769/F1769</f>
        <v>3071.9424460431655</v>
      </c>
      <c r="L1769" s="7">
        <f>N1769*J1769</f>
        <v>576450</v>
      </c>
      <c r="M1769" s="7">
        <f>J1769-L1769</f>
        <v>704550</v>
      </c>
      <c r="N1769" s="5">
        <v>0.45</v>
      </c>
      <c r="O1769" s="8">
        <f>M1769/(H1769+I1769+L1769)</f>
        <v>0.1670559224175746</v>
      </c>
    </row>
    <row r="1770" spans="1:15" ht="12.75">
      <c r="A1770" s="9" t="s">
        <v>86</v>
      </c>
      <c r="B1770" s="10" t="s">
        <v>3598</v>
      </c>
      <c r="C1770" s="11">
        <v>602293</v>
      </c>
      <c r="D1770" s="12" t="s">
        <v>3599</v>
      </c>
      <c r="E1770" s="10">
        <v>1</v>
      </c>
      <c r="F1770" s="13">
        <v>814</v>
      </c>
      <c r="G1770" s="13">
        <v>22</v>
      </c>
      <c r="H1770" s="7">
        <v>1036000</v>
      </c>
      <c r="I1770" s="7">
        <v>1703000</v>
      </c>
      <c r="J1770" s="7">
        <v>2500000</v>
      </c>
      <c r="K1770" s="7">
        <f>J1770/F1770</f>
        <v>3071.253071253071</v>
      </c>
      <c r="L1770" s="7">
        <f>N1770*J1770</f>
        <v>1125000</v>
      </c>
      <c r="M1770" s="7">
        <f>J1770-L1770</f>
        <v>1375000</v>
      </c>
      <c r="N1770" s="5">
        <v>0.45</v>
      </c>
      <c r="O1770" s="8">
        <f>M1770/(H1770+I1770+L1770)</f>
        <v>0.3558488612836439</v>
      </c>
    </row>
    <row r="1771" spans="1:15" ht="12.75">
      <c r="A1771" s="9" t="s">
        <v>22</v>
      </c>
      <c r="B1771" s="10" t="s">
        <v>3600</v>
      </c>
      <c r="C1771" s="11">
        <v>622380</v>
      </c>
      <c r="D1771" s="12" t="s">
        <v>3601</v>
      </c>
      <c r="E1771" s="10">
        <v>2</v>
      </c>
      <c r="F1771" s="13">
        <v>1151</v>
      </c>
      <c r="G1771" s="10">
        <v>67</v>
      </c>
      <c r="H1771" s="7">
        <v>797000</v>
      </c>
      <c r="I1771" s="7">
        <v>36059000</v>
      </c>
      <c r="J1771" s="7">
        <v>3524000</v>
      </c>
      <c r="K1771" s="7">
        <f>J1771/F1771</f>
        <v>3061.6854908774976</v>
      </c>
      <c r="L1771" s="7">
        <f>N1771*J1771</f>
        <v>1585800</v>
      </c>
      <c r="M1771" s="7">
        <f>J1771-L1771</f>
        <v>1938200</v>
      </c>
      <c r="N1771" s="5">
        <v>0.45</v>
      </c>
      <c r="O1771" s="8">
        <f>M1771/(H1771+I1771+L1771)</f>
        <v>0.05041907506932558</v>
      </c>
    </row>
    <row r="1772" spans="1:15" ht="12.75">
      <c r="A1772" s="9" t="s">
        <v>86</v>
      </c>
      <c r="B1772" s="10" t="s">
        <v>3602</v>
      </c>
      <c r="C1772" s="11">
        <v>604830</v>
      </c>
      <c r="D1772" s="12" t="s">
        <v>3603</v>
      </c>
      <c r="E1772" s="10">
        <v>6</v>
      </c>
      <c r="F1772" s="13">
        <v>3140</v>
      </c>
      <c r="G1772" s="13">
        <v>221</v>
      </c>
      <c r="H1772" s="7">
        <v>5312000</v>
      </c>
      <c r="I1772" s="7">
        <v>122489000</v>
      </c>
      <c r="J1772" s="7">
        <v>9602000</v>
      </c>
      <c r="K1772" s="7">
        <f>J1772/F1772</f>
        <v>3057.9617834394903</v>
      </c>
      <c r="L1772" s="7">
        <f>N1772*J1772</f>
        <v>4320900</v>
      </c>
      <c r="M1772" s="7">
        <f>J1772-L1772</f>
        <v>5281100</v>
      </c>
      <c r="N1772" s="5">
        <v>0.45</v>
      </c>
      <c r="O1772" s="8">
        <f>M1772/(H1772+I1772+L1772)</f>
        <v>0.03997142033228405</v>
      </c>
    </row>
    <row r="1773" spans="1:15" ht="12.75">
      <c r="A1773" s="9" t="s">
        <v>16</v>
      </c>
      <c r="B1773" s="10" t="s">
        <v>3604</v>
      </c>
      <c r="C1773" s="11">
        <v>602387</v>
      </c>
      <c r="D1773" s="12" t="s">
        <v>3605</v>
      </c>
      <c r="E1773" s="10">
        <v>1</v>
      </c>
      <c r="F1773" s="13">
        <v>422</v>
      </c>
      <c r="G1773" s="13">
        <v>17</v>
      </c>
      <c r="H1773" s="7">
        <v>406000</v>
      </c>
      <c r="I1773" s="7">
        <v>3688000</v>
      </c>
      <c r="J1773" s="7">
        <v>1283000</v>
      </c>
      <c r="K1773" s="7">
        <f>J1773/F1773</f>
        <v>3040.2843601895734</v>
      </c>
      <c r="L1773" s="7">
        <f>N1773*J1773</f>
        <v>577350</v>
      </c>
      <c r="M1773" s="7">
        <f>J1773-L1773</f>
        <v>705650</v>
      </c>
      <c r="N1773" s="5">
        <v>0.45</v>
      </c>
      <c r="O1773" s="8">
        <f>M1773/(H1773+I1773+L1773)</f>
        <v>0.1510591156731994</v>
      </c>
    </row>
    <row r="1774" spans="1:15" ht="12.75">
      <c r="A1774" s="9" t="s">
        <v>16</v>
      </c>
      <c r="B1774" s="10" t="s">
        <v>3606</v>
      </c>
      <c r="C1774" s="11">
        <v>601527</v>
      </c>
      <c r="D1774" s="12" t="s">
        <v>3607</v>
      </c>
      <c r="E1774" s="10">
        <v>1</v>
      </c>
      <c r="F1774" s="13">
        <v>424</v>
      </c>
      <c r="G1774" s="13">
        <v>7</v>
      </c>
      <c r="H1774" s="7">
        <v>651000</v>
      </c>
      <c r="I1774" s="7">
        <v>2723000</v>
      </c>
      <c r="J1774" s="7">
        <v>1288000</v>
      </c>
      <c r="K1774" s="7">
        <f>J1774/F1774</f>
        <v>3037.735849056604</v>
      </c>
      <c r="L1774" s="7">
        <f>N1774*J1774</f>
        <v>579600</v>
      </c>
      <c r="M1774" s="7">
        <f>J1774-L1774</f>
        <v>708400</v>
      </c>
      <c r="N1774" s="5">
        <v>0.45</v>
      </c>
      <c r="O1774" s="8">
        <f>M1774/(H1774+I1774+L1774)</f>
        <v>0.1791784702549575</v>
      </c>
    </row>
    <row r="1775" spans="1:15" ht="12.75">
      <c r="A1775" s="9" t="s">
        <v>86</v>
      </c>
      <c r="B1775" s="10" t="s">
        <v>3608</v>
      </c>
      <c r="C1775" s="11">
        <v>602399</v>
      </c>
      <c r="D1775" s="12" t="s">
        <v>3609</v>
      </c>
      <c r="E1775" s="10">
        <v>1</v>
      </c>
      <c r="F1775" s="13">
        <v>342</v>
      </c>
      <c r="G1775" s="13">
        <v>17</v>
      </c>
      <c r="H1775" s="7">
        <v>163000</v>
      </c>
      <c r="I1775" s="7">
        <v>2223000</v>
      </c>
      <c r="J1775" s="7">
        <v>1038000</v>
      </c>
      <c r="K1775" s="7">
        <f>J1775/F1775</f>
        <v>3035.0877192982457</v>
      </c>
      <c r="L1775" s="7">
        <f>N1775*J1775</f>
        <v>467100</v>
      </c>
      <c r="M1775" s="7">
        <f>J1775-L1775</f>
        <v>570900</v>
      </c>
      <c r="N1775" s="5">
        <v>0.45</v>
      </c>
      <c r="O1775" s="8">
        <f>M1775/(H1775+I1775+L1775)</f>
        <v>0.2000981388664961</v>
      </c>
    </row>
    <row r="1776" spans="1:15" ht="12.75">
      <c r="A1776" s="9" t="s">
        <v>16</v>
      </c>
      <c r="B1776" s="10" t="s">
        <v>3610</v>
      </c>
      <c r="C1776" s="11">
        <v>601808</v>
      </c>
      <c r="D1776" s="12" t="s">
        <v>3611</v>
      </c>
      <c r="E1776" s="10">
        <v>1</v>
      </c>
      <c r="F1776" s="13">
        <v>330</v>
      </c>
      <c r="G1776" s="13">
        <v>15</v>
      </c>
      <c r="H1776" s="7">
        <v>389000</v>
      </c>
      <c r="I1776" s="7">
        <v>2555000</v>
      </c>
      <c r="J1776" s="7">
        <v>1000000</v>
      </c>
      <c r="K1776" s="7">
        <f>J1776/F1776</f>
        <v>3030.3030303030305</v>
      </c>
      <c r="L1776" s="7">
        <f>N1776*J1776</f>
        <v>450000</v>
      </c>
      <c r="M1776" s="7">
        <f>J1776-L1776</f>
        <v>550000</v>
      </c>
      <c r="N1776" s="5">
        <v>0.45</v>
      </c>
      <c r="O1776" s="8">
        <f>M1776/(H1776+I1776+L1776)</f>
        <v>0.16205067766647024</v>
      </c>
    </row>
    <row r="1777" spans="1:15" ht="12.75">
      <c r="A1777" s="9" t="s">
        <v>34</v>
      </c>
      <c r="B1777" s="10" t="s">
        <v>3612</v>
      </c>
      <c r="C1777" s="11">
        <v>622920</v>
      </c>
      <c r="D1777" s="12" t="s">
        <v>3613</v>
      </c>
      <c r="E1777" s="10">
        <v>1</v>
      </c>
      <c r="F1777" s="13">
        <v>163</v>
      </c>
      <c r="G1777" s="10">
        <v>11</v>
      </c>
      <c r="H1777" s="7">
        <v>69000</v>
      </c>
      <c r="I1777" s="7">
        <v>2227000</v>
      </c>
      <c r="J1777" s="7">
        <v>491000</v>
      </c>
      <c r="K1777" s="7">
        <f>J1777/F1777</f>
        <v>3012.269938650307</v>
      </c>
      <c r="L1777" s="7">
        <f>N1777*J1777</f>
        <v>220950</v>
      </c>
      <c r="M1777" s="7">
        <f>J1777-L1777</f>
        <v>270050</v>
      </c>
      <c r="N1777" s="5">
        <v>0.45</v>
      </c>
      <c r="O1777" s="8">
        <f>M1777/(H1777+I1777+L1777)</f>
        <v>0.1072925564671527</v>
      </c>
    </row>
    <row r="1778" spans="1:15" ht="12.75">
      <c r="A1778" s="32" t="s">
        <v>147</v>
      </c>
      <c r="B1778" s="33" t="s">
        <v>3614</v>
      </c>
      <c r="C1778" s="34">
        <v>633660</v>
      </c>
      <c r="D1778" s="35" t="s">
        <v>3615</v>
      </c>
      <c r="E1778" s="33">
        <v>1</v>
      </c>
      <c r="F1778" s="36">
        <v>358</v>
      </c>
      <c r="G1778" s="33">
        <v>27</v>
      </c>
      <c r="H1778" s="7">
        <v>169000</v>
      </c>
      <c r="I1778" s="7">
        <v>9645000</v>
      </c>
      <c r="J1778" s="7">
        <v>1077000</v>
      </c>
      <c r="K1778" s="7">
        <f>J1778/F1778</f>
        <v>3008.3798882681563</v>
      </c>
      <c r="L1778" s="7">
        <f>J1778*N1778</f>
        <v>484650</v>
      </c>
      <c r="M1778" s="7">
        <f>J1778-L1778</f>
        <v>592350</v>
      </c>
      <c r="N1778" s="5">
        <v>0.45</v>
      </c>
      <c r="O1778" s="8">
        <f>M1778/(H1778+I1778+L1778)</f>
        <v>0.05751724740621344</v>
      </c>
    </row>
    <row r="1779" spans="1:15" ht="12.75">
      <c r="A1779" s="32" t="s">
        <v>147</v>
      </c>
      <c r="B1779" s="33" t="s">
        <v>3616</v>
      </c>
      <c r="C1779" s="34">
        <v>624870</v>
      </c>
      <c r="D1779" s="35" t="s">
        <v>3617</v>
      </c>
      <c r="E1779" s="33">
        <v>6</v>
      </c>
      <c r="F1779" s="36">
        <v>2369</v>
      </c>
      <c r="G1779" s="33">
        <v>124</v>
      </c>
      <c r="H1779" s="7">
        <v>2121000</v>
      </c>
      <c r="I1779" s="7">
        <v>45529000</v>
      </c>
      <c r="J1779" s="7">
        <v>7103000</v>
      </c>
      <c r="K1779" s="7">
        <f>J1779/F1779</f>
        <v>2998.3115238497257</v>
      </c>
      <c r="L1779" s="7">
        <f>J1779*N1779</f>
        <v>3196350</v>
      </c>
      <c r="M1779" s="7">
        <f>J1779-L1779</f>
        <v>3906650</v>
      </c>
      <c r="N1779" s="5">
        <v>0.45</v>
      </c>
      <c r="O1779" s="8">
        <f>M1779/(H1779+I1779+L1779)</f>
        <v>0.07683245700035499</v>
      </c>
    </row>
    <row r="1780" spans="1:15" ht="12.75">
      <c r="A1780" s="9" t="s">
        <v>80</v>
      </c>
      <c r="B1780" s="10" t="s">
        <v>3618</v>
      </c>
      <c r="C1780" s="11">
        <v>607020</v>
      </c>
      <c r="D1780" s="12" t="s">
        <v>3619</v>
      </c>
      <c r="E1780" s="10">
        <v>3</v>
      </c>
      <c r="F1780" s="10">
        <v>807</v>
      </c>
      <c r="G1780" s="10">
        <v>48</v>
      </c>
      <c r="H1780" s="7">
        <v>2025000</v>
      </c>
      <c r="I1780" s="7">
        <v>18032000</v>
      </c>
      <c r="J1780" s="7">
        <v>2398000</v>
      </c>
      <c r="K1780" s="7">
        <f>J1780/F1780</f>
        <v>2971.4993804213136</v>
      </c>
      <c r="L1780" s="7">
        <f>J1780*N1780</f>
        <v>1079100</v>
      </c>
      <c r="M1780" s="7">
        <f>J1780-L1780</f>
        <v>1318900</v>
      </c>
      <c r="N1780" s="5">
        <v>0.45</v>
      </c>
      <c r="O1780" s="8">
        <f>M1780/(H1780+I1780+L1780)</f>
        <v>0.06240034821939715</v>
      </c>
    </row>
    <row r="1781" spans="1:15" ht="12.75">
      <c r="A1781" s="9" t="s">
        <v>129</v>
      </c>
      <c r="B1781" s="10" t="s">
        <v>3620</v>
      </c>
      <c r="C1781" s="11">
        <v>602238</v>
      </c>
      <c r="D1781" s="12" t="s">
        <v>3621</v>
      </c>
      <c r="E1781" s="10">
        <v>1</v>
      </c>
      <c r="F1781" s="13">
        <v>553</v>
      </c>
      <c r="G1781" s="13">
        <v>25</v>
      </c>
      <c r="H1781" s="7">
        <v>257000</v>
      </c>
      <c r="I1781" s="7">
        <v>941000</v>
      </c>
      <c r="J1781" s="7">
        <v>1631000</v>
      </c>
      <c r="K1781" s="7">
        <f>J1781/F1781</f>
        <v>2949.3670886075947</v>
      </c>
      <c r="L1781" s="17">
        <f>J1781*N1781</f>
        <v>733950</v>
      </c>
      <c r="M1781" s="17">
        <f>J1781-L1781</f>
        <v>897050</v>
      </c>
      <c r="N1781" s="5">
        <v>0.45</v>
      </c>
      <c r="O1781" s="8">
        <f>M1781/(H1781+I1781+L1781)</f>
        <v>0.4643236108594943</v>
      </c>
    </row>
    <row r="1782" spans="1:15" ht="12.75">
      <c r="A1782" s="9" t="s">
        <v>182</v>
      </c>
      <c r="B1782" s="10" t="s">
        <v>3622</v>
      </c>
      <c r="C1782" s="11">
        <v>602272</v>
      </c>
      <c r="D1782" s="12" t="s">
        <v>3623</v>
      </c>
      <c r="E1782" s="10">
        <v>1</v>
      </c>
      <c r="F1782" s="13">
        <v>187</v>
      </c>
      <c r="G1782" s="13">
        <v>8</v>
      </c>
      <c r="H1782" s="7">
        <v>184000</v>
      </c>
      <c r="I1782" s="7">
        <v>1970000</v>
      </c>
      <c r="J1782" s="7">
        <v>550000</v>
      </c>
      <c r="K1782" s="7">
        <f>J1782/F1782</f>
        <v>2941.176470588235</v>
      </c>
      <c r="L1782" s="7">
        <f>N1782*J1782</f>
        <v>247500</v>
      </c>
      <c r="M1782" s="7">
        <f>J1782-L1782</f>
        <v>302500</v>
      </c>
      <c r="N1782" s="5">
        <v>0.45</v>
      </c>
      <c r="O1782" s="8">
        <f>M1782/(H1782+I1782+L1782)</f>
        <v>0.12596293982927337</v>
      </c>
    </row>
    <row r="1783" spans="1:15" ht="12.75">
      <c r="A1783" s="9" t="s">
        <v>213</v>
      </c>
      <c r="B1783" s="10" t="s">
        <v>3624</v>
      </c>
      <c r="C1783" s="11">
        <v>605640</v>
      </c>
      <c r="D1783" s="12" t="s">
        <v>3625</v>
      </c>
      <c r="E1783" s="10">
        <v>1</v>
      </c>
      <c r="F1783" s="10">
        <v>115</v>
      </c>
      <c r="G1783" s="10">
        <v>7</v>
      </c>
      <c r="H1783" s="7">
        <v>254000</v>
      </c>
      <c r="I1783" s="7">
        <v>1871000</v>
      </c>
      <c r="J1783" s="7">
        <v>336000</v>
      </c>
      <c r="K1783" s="7">
        <f>J1783/F1783</f>
        <v>2921.7391304347825</v>
      </c>
      <c r="L1783" s="7">
        <f>J1783*N1783</f>
        <v>151200</v>
      </c>
      <c r="M1783" s="7">
        <f>J1783-L1783</f>
        <v>184800</v>
      </c>
      <c r="N1783" s="5">
        <v>0.45</v>
      </c>
      <c r="O1783" s="8">
        <f>M1783/(H1783+I1783+L1783)</f>
        <v>0.08118794482031456</v>
      </c>
    </row>
    <row r="1784" spans="1:15" ht="12.75">
      <c r="A1784" s="9" t="s">
        <v>16</v>
      </c>
      <c r="B1784" s="10" t="s">
        <v>3626</v>
      </c>
      <c r="C1784" s="11">
        <v>636990</v>
      </c>
      <c r="D1784" s="12" t="s">
        <v>3627</v>
      </c>
      <c r="E1784" s="10">
        <v>7</v>
      </c>
      <c r="F1784" s="13">
        <v>2725</v>
      </c>
      <c r="G1784" s="13">
        <v>130</v>
      </c>
      <c r="H1784" s="7">
        <v>2092000</v>
      </c>
      <c r="I1784" s="7">
        <v>62137000</v>
      </c>
      <c r="J1784" s="7">
        <v>7940000</v>
      </c>
      <c r="K1784" s="7">
        <f>J1784/F1784</f>
        <v>2913.761467889908</v>
      </c>
      <c r="L1784" s="7">
        <f>N1784*J1784</f>
        <v>3573000</v>
      </c>
      <c r="M1784" s="7">
        <f>J1784-L1784</f>
        <v>4367000</v>
      </c>
      <c r="N1784" s="5">
        <v>0.45</v>
      </c>
      <c r="O1784" s="8">
        <f>M1784/(H1784+I1784+L1784)</f>
        <v>0.06440812955370048</v>
      </c>
    </row>
    <row r="1785" spans="1:15" ht="12.75">
      <c r="A1785" s="9" t="s">
        <v>16</v>
      </c>
      <c r="B1785" s="10" t="s">
        <v>3628</v>
      </c>
      <c r="C1785" s="11">
        <v>601757</v>
      </c>
      <c r="D1785" s="12" t="s">
        <v>3629</v>
      </c>
      <c r="E1785" s="10">
        <v>1</v>
      </c>
      <c r="F1785" s="13">
        <v>77</v>
      </c>
      <c r="G1785" s="13">
        <v>7</v>
      </c>
      <c r="H1785" s="7">
        <v>86000</v>
      </c>
      <c r="I1785" s="7">
        <v>888000</v>
      </c>
      <c r="J1785" s="7">
        <v>224000</v>
      </c>
      <c r="K1785" s="7">
        <f>J1785/F1785</f>
        <v>2909.090909090909</v>
      </c>
      <c r="L1785" s="7">
        <f>N1785*J1785</f>
        <v>100800</v>
      </c>
      <c r="M1785" s="7">
        <f>J1785-L1785</f>
        <v>123200</v>
      </c>
      <c r="N1785" s="5">
        <v>0.45</v>
      </c>
      <c r="O1785" s="8">
        <f>M1785/(H1785+I1785+L1785)</f>
        <v>0.1146259769259397</v>
      </c>
    </row>
    <row r="1786" spans="1:15" ht="12.75">
      <c r="A1786" s="10" t="s">
        <v>247</v>
      </c>
      <c r="B1786" s="10" t="s">
        <v>3630</v>
      </c>
      <c r="C1786" s="11">
        <v>626820</v>
      </c>
      <c r="D1786" s="12" t="s">
        <v>3631</v>
      </c>
      <c r="E1786" s="10">
        <v>2</v>
      </c>
      <c r="F1786" s="13">
        <v>684</v>
      </c>
      <c r="G1786" s="10">
        <v>33</v>
      </c>
      <c r="H1786" s="7">
        <v>661000</v>
      </c>
      <c r="I1786" s="7">
        <v>9668000</v>
      </c>
      <c r="J1786" s="7">
        <v>1988000</v>
      </c>
      <c r="K1786" s="7">
        <f>J1786/F1786</f>
        <v>2906.4327485380118</v>
      </c>
      <c r="L1786" s="7">
        <f>J1786*N1786</f>
        <v>894600</v>
      </c>
      <c r="M1786" s="6">
        <f>J1786-L1786</f>
        <v>1093400</v>
      </c>
      <c r="N1786" s="5">
        <v>0.45</v>
      </c>
      <c r="O1786" s="8">
        <f>M1786/(H1786+I1786+L1786)</f>
        <v>0.09741972272711073</v>
      </c>
    </row>
    <row r="1787" spans="1:15" ht="12.75">
      <c r="A1787" s="9" t="s">
        <v>16</v>
      </c>
      <c r="B1787" s="10" t="s">
        <v>3632</v>
      </c>
      <c r="C1787" s="11">
        <v>602429</v>
      </c>
      <c r="D1787" s="12" t="s">
        <v>3633</v>
      </c>
      <c r="E1787" s="10">
        <v>1</v>
      </c>
      <c r="F1787" s="13">
        <v>432</v>
      </c>
      <c r="G1787" s="13">
        <v>19</v>
      </c>
      <c r="H1787" s="7">
        <v>441000</v>
      </c>
      <c r="I1787" s="7">
        <v>3216000</v>
      </c>
      <c r="J1787" s="7">
        <v>1250000</v>
      </c>
      <c r="K1787" s="7">
        <f>J1787/F1787</f>
        <v>2893.5185185185187</v>
      </c>
      <c r="L1787" s="7">
        <f>N1787*J1787</f>
        <v>562500</v>
      </c>
      <c r="M1787" s="7">
        <f>J1787-L1787</f>
        <v>687500</v>
      </c>
      <c r="N1787" s="5">
        <v>0.45</v>
      </c>
      <c r="O1787" s="8">
        <f>M1787/(H1787+I1787+L1787)</f>
        <v>0.16293399691906624</v>
      </c>
    </row>
    <row r="1788" spans="1:15" ht="12.75">
      <c r="A1788" s="9" t="s">
        <v>187</v>
      </c>
      <c r="B1788" s="10" t="s">
        <v>3634</v>
      </c>
      <c r="C1788" s="11">
        <v>607230</v>
      </c>
      <c r="D1788" s="12" t="s">
        <v>3635</v>
      </c>
      <c r="E1788" s="10">
        <v>6</v>
      </c>
      <c r="F1788" s="13">
        <v>8639</v>
      </c>
      <c r="G1788" s="10">
        <v>388</v>
      </c>
      <c r="H1788" s="7">
        <v>10844000</v>
      </c>
      <c r="I1788" s="7">
        <v>136762000</v>
      </c>
      <c r="J1788" s="7">
        <v>24870000</v>
      </c>
      <c r="K1788" s="7">
        <f>J1788/F1788</f>
        <v>2878.805417293668</v>
      </c>
      <c r="L1788" s="7">
        <f>N1788*J1788</f>
        <v>11191500</v>
      </c>
      <c r="M1788" s="7">
        <f>J1788-L1788</f>
        <v>13678500</v>
      </c>
      <c r="N1788" s="5">
        <v>0.45</v>
      </c>
      <c r="O1788" s="8">
        <f>M1788/(H1788+I1788+L1788)</f>
        <v>0.0861380059509753</v>
      </c>
    </row>
    <row r="1789" spans="1:15" ht="12.75">
      <c r="A1789" s="9" t="s">
        <v>117</v>
      </c>
      <c r="B1789" s="10" t="s">
        <v>3636</v>
      </c>
      <c r="C1789" s="11">
        <v>634800</v>
      </c>
      <c r="D1789" s="12" t="s">
        <v>3637</v>
      </c>
      <c r="E1789" s="10">
        <v>16</v>
      </c>
      <c r="F1789" s="13">
        <v>7555</v>
      </c>
      <c r="G1789" s="10">
        <v>363</v>
      </c>
      <c r="H1789" s="7">
        <v>13892000</v>
      </c>
      <c r="I1789" s="7">
        <v>102542000</v>
      </c>
      <c r="J1789" s="7">
        <v>21660000</v>
      </c>
      <c r="K1789" s="7">
        <f>J1789/F1789</f>
        <v>2866.9755129053606</v>
      </c>
      <c r="L1789" s="7">
        <f>N1789*J1789</f>
        <v>9747000</v>
      </c>
      <c r="M1789" s="17">
        <f>J1789-L1789</f>
        <v>11913000</v>
      </c>
      <c r="N1789" s="5">
        <v>0.45</v>
      </c>
      <c r="O1789" s="8">
        <f>M1789/(H1789+I1789+L1789)</f>
        <v>0.0944119954668294</v>
      </c>
    </row>
    <row r="1790" spans="1:15" ht="12.75">
      <c r="A1790" s="9" t="s">
        <v>22</v>
      </c>
      <c r="B1790" s="10" t="s">
        <v>3638</v>
      </c>
      <c r="C1790" s="11">
        <v>606780</v>
      </c>
      <c r="D1790" s="12" t="s">
        <v>3639</v>
      </c>
      <c r="E1790" s="10">
        <v>7</v>
      </c>
      <c r="F1790" s="13">
        <v>2748</v>
      </c>
      <c r="G1790" s="10">
        <v>131</v>
      </c>
      <c r="H1790" s="7">
        <v>3312000</v>
      </c>
      <c r="I1790" s="7">
        <v>43409000</v>
      </c>
      <c r="J1790" s="7">
        <v>7868000</v>
      </c>
      <c r="K1790" s="7">
        <f>J1790/F1790</f>
        <v>2863.173216885007</v>
      </c>
      <c r="L1790" s="7">
        <f>N1790*J1790</f>
        <v>3540600</v>
      </c>
      <c r="M1790" s="7">
        <f>J1790-L1790</f>
        <v>4327400</v>
      </c>
      <c r="N1790" s="5">
        <v>0.45</v>
      </c>
      <c r="O1790" s="8">
        <f>M1790/(H1790+I1790+L1790)</f>
        <v>0.08609753768284337</v>
      </c>
    </row>
    <row r="1791" spans="1:15" ht="12.75">
      <c r="A1791" s="9" t="s">
        <v>22</v>
      </c>
      <c r="B1791" s="10" t="s">
        <v>3640</v>
      </c>
      <c r="C1791" s="11">
        <v>634920</v>
      </c>
      <c r="D1791" s="12" t="s">
        <v>3641</v>
      </c>
      <c r="E1791" s="10">
        <v>22</v>
      </c>
      <c r="F1791" s="13">
        <v>10067</v>
      </c>
      <c r="G1791" s="10">
        <v>500</v>
      </c>
      <c r="H1791" s="7">
        <v>12766000</v>
      </c>
      <c r="I1791" s="7">
        <v>161024000</v>
      </c>
      <c r="J1791" s="7">
        <v>28622000</v>
      </c>
      <c r="K1791" s="7">
        <f>J1791/F1791</f>
        <v>2843.1508890434093</v>
      </c>
      <c r="L1791" s="7">
        <f>N1791*J1791</f>
        <v>12879900</v>
      </c>
      <c r="M1791" s="7">
        <f>J1791-L1791</f>
        <v>15742100</v>
      </c>
      <c r="N1791" s="5">
        <v>0.45</v>
      </c>
      <c r="O1791" s="8">
        <f>M1791/(H1791+I1791+L1791)</f>
        <v>0.08433121783426252</v>
      </c>
    </row>
    <row r="1792" spans="1:15" ht="12.75">
      <c r="A1792" s="9" t="s">
        <v>182</v>
      </c>
      <c r="B1792" s="10" t="s">
        <v>3642</v>
      </c>
      <c r="C1792" s="11">
        <v>601894</v>
      </c>
      <c r="D1792" s="12" t="s">
        <v>3643</v>
      </c>
      <c r="E1792" s="10">
        <v>1</v>
      </c>
      <c r="F1792" s="13">
        <v>1079</v>
      </c>
      <c r="G1792" s="13">
        <v>43</v>
      </c>
      <c r="H1792" s="7">
        <v>1277000</v>
      </c>
      <c r="I1792" s="7">
        <v>6886000</v>
      </c>
      <c r="J1792" s="7">
        <v>3060000</v>
      </c>
      <c r="K1792" s="7">
        <f>J1792/F1792</f>
        <v>2835.9592215013904</v>
      </c>
      <c r="L1792" s="7">
        <f>N1792*J1792</f>
        <v>1377000</v>
      </c>
      <c r="M1792" s="7">
        <f>J1792-L1792</f>
        <v>1683000</v>
      </c>
      <c r="N1792" s="5">
        <v>0.45</v>
      </c>
      <c r="O1792" s="8">
        <f>M1792/(H1792+I1792+L1792)</f>
        <v>0.17641509433962263</v>
      </c>
    </row>
    <row r="1793" spans="1:15" ht="12.75">
      <c r="A1793" s="9" t="s">
        <v>22</v>
      </c>
      <c r="B1793" s="10" t="s">
        <v>3644</v>
      </c>
      <c r="C1793" s="11">
        <v>637530</v>
      </c>
      <c r="D1793" s="12" t="s">
        <v>3645</v>
      </c>
      <c r="E1793" s="10">
        <v>17</v>
      </c>
      <c r="F1793" s="13">
        <v>7868</v>
      </c>
      <c r="G1793" s="10">
        <v>397</v>
      </c>
      <c r="H1793" s="7">
        <v>11854000</v>
      </c>
      <c r="I1793" s="7">
        <v>117846000</v>
      </c>
      <c r="J1793" s="7">
        <v>22227000</v>
      </c>
      <c r="K1793" s="7">
        <f>J1793/F1793</f>
        <v>2824.9872902897814</v>
      </c>
      <c r="L1793" s="7">
        <f>N1793*J1793</f>
        <v>10002150</v>
      </c>
      <c r="M1793" s="7">
        <f>J1793-L1793</f>
        <v>12224850</v>
      </c>
      <c r="N1793" s="5">
        <v>0.45</v>
      </c>
      <c r="O1793" s="8">
        <f>M1793/(H1793+I1793+L1793)</f>
        <v>0.08750652727964459</v>
      </c>
    </row>
    <row r="1794" spans="1:15" ht="12.75">
      <c r="A1794" s="9" t="s">
        <v>86</v>
      </c>
      <c r="B1794" s="10" t="s">
        <v>3646</v>
      </c>
      <c r="C1794" s="11">
        <v>602531</v>
      </c>
      <c r="D1794" s="12" t="s">
        <v>3647</v>
      </c>
      <c r="E1794" s="10">
        <v>1</v>
      </c>
      <c r="F1794" s="13">
        <v>282</v>
      </c>
      <c r="G1794" s="13">
        <v>13</v>
      </c>
      <c r="H1794" s="7">
        <v>254000</v>
      </c>
      <c r="I1794" s="7">
        <v>1036000</v>
      </c>
      <c r="J1794" s="7">
        <v>794000</v>
      </c>
      <c r="K1794" s="7">
        <f>J1794/F1794</f>
        <v>2815.6028368794327</v>
      </c>
      <c r="L1794" s="7">
        <f>N1794*J1794</f>
        <v>357300</v>
      </c>
      <c r="M1794" s="7">
        <f>J1794-L1794</f>
        <v>436700</v>
      </c>
      <c r="N1794" s="5">
        <v>0.45</v>
      </c>
      <c r="O1794" s="8">
        <f>M1794/(H1794+I1794+L1794)</f>
        <v>0.2651004674315547</v>
      </c>
    </row>
    <row r="1795" spans="1:15" ht="12.75">
      <c r="A1795" s="32" t="s">
        <v>147</v>
      </c>
      <c r="B1795" s="33" t="s">
        <v>3648</v>
      </c>
      <c r="C1795" s="34">
        <v>632160</v>
      </c>
      <c r="D1795" s="35" t="s">
        <v>3649</v>
      </c>
      <c r="E1795" s="33">
        <v>3</v>
      </c>
      <c r="F1795" s="36">
        <v>1024</v>
      </c>
      <c r="G1795" s="33">
        <v>70</v>
      </c>
      <c r="H1795" s="7">
        <v>730000</v>
      </c>
      <c r="I1795" s="7">
        <v>26207000</v>
      </c>
      <c r="J1795" s="7">
        <v>2883000</v>
      </c>
      <c r="K1795" s="7">
        <f>J1795/F1795</f>
        <v>2815.4296875</v>
      </c>
      <c r="L1795" s="7">
        <f>J1795*N1795</f>
        <v>1297350</v>
      </c>
      <c r="M1795" s="7">
        <f>J1795-L1795</f>
        <v>1585650</v>
      </c>
      <c r="N1795" s="5">
        <v>0.45</v>
      </c>
      <c r="O1795" s="8">
        <f>M1795/(H1795+I1795+L1795)</f>
        <v>0.05616031536054487</v>
      </c>
    </row>
    <row r="1796" spans="1:15" ht="12.75">
      <c r="A1796" s="9" t="s">
        <v>103</v>
      </c>
      <c r="B1796" s="10" t="s">
        <v>3650</v>
      </c>
      <c r="C1796" s="11">
        <v>601650</v>
      </c>
      <c r="D1796" s="12" t="s">
        <v>3651</v>
      </c>
      <c r="E1796" s="10">
        <v>5</v>
      </c>
      <c r="F1796" s="13">
        <v>5420</v>
      </c>
      <c r="G1796" s="13">
        <v>282</v>
      </c>
      <c r="H1796" s="7">
        <v>3926000</v>
      </c>
      <c r="I1796" s="7">
        <v>90155000</v>
      </c>
      <c r="J1796" s="7">
        <v>15253000</v>
      </c>
      <c r="K1796" s="7">
        <f>J1796/F1796</f>
        <v>2814.2066420664205</v>
      </c>
      <c r="L1796" s="7">
        <f>N1796*J1796</f>
        <v>6863850</v>
      </c>
      <c r="M1796" s="7">
        <f>J1796-L1796</f>
        <v>8389150</v>
      </c>
      <c r="N1796" s="5">
        <v>0.45</v>
      </c>
      <c r="O1796" s="8">
        <f>M1796/(H1796+I1796+L1796)</f>
        <v>0.08310627040408698</v>
      </c>
    </row>
    <row r="1797" spans="1:15" ht="12.75">
      <c r="A1797" s="9" t="s">
        <v>132</v>
      </c>
      <c r="B1797" s="10" t="s">
        <v>3652</v>
      </c>
      <c r="C1797" s="11">
        <v>602532</v>
      </c>
      <c r="D1797" s="12" t="s">
        <v>3653</v>
      </c>
      <c r="E1797" s="10">
        <v>1</v>
      </c>
      <c r="F1797" s="10">
        <v>142</v>
      </c>
      <c r="G1797" s="10">
        <v>5</v>
      </c>
      <c r="H1797" s="7">
        <v>284000</v>
      </c>
      <c r="I1797" s="7">
        <v>79000</v>
      </c>
      <c r="J1797" s="7">
        <v>399000</v>
      </c>
      <c r="K1797" s="7">
        <f>J1797/F1797</f>
        <v>2809.8591549295775</v>
      </c>
      <c r="L1797" s="7">
        <f>N1797*J1797</f>
        <v>179550</v>
      </c>
      <c r="M1797" s="7">
        <f>J1797-L1797</f>
        <v>219450</v>
      </c>
      <c r="N1797" s="5">
        <v>0.45</v>
      </c>
      <c r="O1797" s="8">
        <f>M1797/(H1797+I1797+L1797)</f>
        <v>0.4044788498755875</v>
      </c>
    </row>
    <row r="1798" spans="1:15" ht="12.75">
      <c r="A1798" s="9" t="s">
        <v>16</v>
      </c>
      <c r="B1798" s="10" t="s">
        <v>3654</v>
      </c>
      <c r="C1798" s="11">
        <v>601768</v>
      </c>
      <c r="D1798" s="12" t="s">
        <v>3655</v>
      </c>
      <c r="E1798" s="10">
        <v>1</v>
      </c>
      <c r="F1798" s="13">
        <v>376</v>
      </c>
      <c r="G1798" s="13">
        <v>16</v>
      </c>
      <c r="H1798" s="7">
        <v>313000</v>
      </c>
      <c r="I1798" s="7">
        <v>2732000</v>
      </c>
      <c r="J1798" s="7">
        <v>1048000</v>
      </c>
      <c r="K1798" s="7">
        <f>J1798/F1798</f>
        <v>2787.2340425531916</v>
      </c>
      <c r="L1798" s="7">
        <f>N1798*J1798</f>
        <v>471600</v>
      </c>
      <c r="M1798" s="7">
        <f>J1798-L1798</f>
        <v>576400</v>
      </c>
      <c r="N1798" s="5">
        <v>0.45</v>
      </c>
      <c r="O1798" s="8">
        <f>M1798/(H1798+I1798+L1798)</f>
        <v>0.16390832053688223</v>
      </c>
    </row>
    <row r="1799" spans="1:15" ht="12.75">
      <c r="A1799" s="9" t="s">
        <v>22</v>
      </c>
      <c r="B1799" s="10" t="s">
        <v>3656</v>
      </c>
      <c r="C1799" s="11">
        <v>602357</v>
      </c>
      <c r="D1799" s="12" t="s">
        <v>3657</v>
      </c>
      <c r="E1799" s="10">
        <v>1</v>
      </c>
      <c r="F1799" s="13">
        <v>148</v>
      </c>
      <c r="G1799" s="10">
        <v>9</v>
      </c>
      <c r="H1799" s="7">
        <v>344000</v>
      </c>
      <c r="I1799" s="7">
        <v>2175000</v>
      </c>
      <c r="J1799" s="7">
        <v>412000</v>
      </c>
      <c r="K1799" s="7">
        <f>J1799/F1799</f>
        <v>2783.7837837837837</v>
      </c>
      <c r="L1799" s="7">
        <f>N1799*J1799</f>
        <v>185400</v>
      </c>
      <c r="M1799" s="7">
        <f>J1799-L1799</f>
        <v>226600</v>
      </c>
      <c r="N1799" s="5">
        <v>0.45</v>
      </c>
      <c r="O1799" s="8">
        <f>M1799/(H1799+I1799+L1799)</f>
        <v>0.08378938026919094</v>
      </c>
    </row>
    <row r="1800" spans="1:15" ht="12.75">
      <c r="A1800" s="9" t="s">
        <v>22</v>
      </c>
      <c r="B1800" s="10" t="s">
        <v>3658</v>
      </c>
      <c r="C1800" s="11">
        <v>634230</v>
      </c>
      <c r="D1800" s="12" t="s">
        <v>3659</v>
      </c>
      <c r="E1800" s="10">
        <v>6</v>
      </c>
      <c r="F1800" s="13">
        <v>2019</v>
      </c>
      <c r="G1800" s="10">
        <v>88</v>
      </c>
      <c r="H1800" s="7">
        <v>2835000</v>
      </c>
      <c r="I1800" s="7">
        <v>35706000</v>
      </c>
      <c r="J1800" s="7">
        <v>5605000</v>
      </c>
      <c r="K1800" s="7">
        <f>J1800/F1800</f>
        <v>2776.1267954432888</v>
      </c>
      <c r="L1800" s="7">
        <f>N1800*J1800</f>
        <v>2522250</v>
      </c>
      <c r="M1800" s="7">
        <f>J1800-L1800</f>
        <v>3082750</v>
      </c>
      <c r="N1800" s="5">
        <v>0.45</v>
      </c>
      <c r="O1800" s="8">
        <f>M1800/(H1800+I1800+L1800)</f>
        <v>0.07507321023055895</v>
      </c>
    </row>
    <row r="1801" spans="1:15" ht="12.75">
      <c r="A1801" s="9" t="s">
        <v>187</v>
      </c>
      <c r="B1801" s="10" t="s">
        <v>3660</v>
      </c>
      <c r="C1801" s="11">
        <v>635910</v>
      </c>
      <c r="D1801" s="12" t="s">
        <v>3661</v>
      </c>
      <c r="E1801" s="10">
        <v>5</v>
      </c>
      <c r="F1801" s="13">
        <v>1625</v>
      </c>
      <c r="G1801" s="10">
        <v>81</v>
      </c>
      <c r="H1801" s="7">
        <v>1464000</v>
      </c>
      <c r="I1801" s="7">
        <v>39549000</v>
      </c>
      <c r="J1801" s="7">
        <v>4495000</v>
      </c>
      <c r="K1801" s="7">
        <f>J1801/F1801</f>
        <v>2766.153846153846</v>
      </c>
      <c r="L1801" s="7">
        <f>N1801*J1801</f>
        <v>2022750</v>
      </c>
      <c r="M1801" s="7">
        <f>J1801-L1801</f>
        <v>2472250</v>
      </c>
      <c r="N1801" s="5">
        <v>0.45</v>
      </c>
      <c r="O1801" s="8">
        <f>M1801/(H1801+I1801+L1801)</f>
        <v>0.057446425355663605</v>
      </c>
    </row>
    <row r="1802" spans="1:15" ht="12.75">
      <c r="A1802" s="9" t="s">
        <v>34</v>
      </c>
      <c r="B1802" s="10" t="s">
        <v>3662</v>
      </c>
      <c r="C1802" s="11">
        <v>615510</v>
      </c>
      <c r="D1802" s="12" t="s">
        <v>3663</v>
      </c>
      <c r="E1802" s="10">
        <v>10</v>
      </c>
      <c r="F1802" s="13">
        <v>3416</v>
      </c>
      <c r="G1802" s="10">
        <v>179</v>
      </c>
      <c r="H1802" s="7">
        <v>6120000</v>
      </c>
      <c r="I1802" s="7">
        <v>48613000</v>
      </c>
      <c r="J1802" s="7">
        <v>9416000</v>
      </c>
      <c r="K1802" s="7">
        <f>J1802/F1802</f>
        <v>2756.440281030445</v>
      </c>
      <c r="L1802" s="7">
        <f>N1802*J1802</f>
        <v>4237200</v>
      </c>
      <c r="M1802" s="7">
        <f>J1802-L1802</f>
        <v>5178800</v>
      </c>
      <c r="N1802" s="5">
        <v>0.45</v>
      </c>
      <c r="O1802" s="8">
        <f>M1802/(H1802+I1802+L1802)</f>
        <v>0.08782062804603002</v>
      </c>
    </row>
    <row r="1803" spans="1:15" ht="12.75">
      <c r="A1803" s="9" t="s">
        <v>187</v>
      </c>
      <c r="B1803" s="10" t="s">
        <v>3664</v>
      </c>
      <c r="C1803" s="11">
        <v>638460</v>
      </c>
      <c r="D1803" s="12" t="s">
        <v>3665</v>
      </c>
      <c r="E1803" s="10">
        <v>10</v>
      </c>
      <c r="F1803" s="13">
        <v>5465</v>
      </c>
      <c r="G1803" s="10">
        <v>286</v>
      </c>
      <c r="H1803" s="7">
        <v>7776000</v>
      </c>
      <c r="I1803" s="7">
        <v>109976000</v>
      </c>
      <c r="J1803" s="7">
        <v>15030000</v>
      </c>
      <c r="K1803" s="7">
        <f>J1803/F1803</f>
        <v>2750.2287282708144</v>
      </c>
      <c r="L1803" s="7">
        <f>N1803*J1803</f>
        <v>6763500</v>
      </c>
      <c r="M1803" s="7">
        <f>J1803-L1803</f>
        <v>8266500</v>
      </c>
      <c r="N1803" s="5">
        <v>0.45</v>
      </c>
      <c r="O1803" s="8">
        <f>M1803/(H1803+I1803+L1803)</f>
        <v>0.06638932502379222</v>
      </c>
    </row>
    <row r="1804" spans="1:15" ht="12.75">
      <c r="A1804" s="9" t="s">
        <v>187</v>
      </c>
      <c r="B1804" s="10" t="s">
        <v>3666</v>
      </c>
      <c r="C1804" s="11">
        <v>628680</v>
      </c>
      <c r="D1804" s="12" t="s">
        <v>3667</v>
      </c>
      <c r="E1804" s="10">
        <v>1</v>
      </c>
      <c r="F1804" s="13">
        <v>763</v>
      </c>
      <c r="G1804" s="10">
        <v>45</v>
      </c>
      <c r="H1804" s="7">
        <v>1543000</v>
      </c>
      <c r="I1804" s="7">
        <v>16039000</v>
      </c>
      <c r="J1804" s="7">
        <v>2093000</v>
      </c>
      <c r="K1804" s="7">
        <f>J1804/F1804</f>
        <v>2743.119266055046</v>
      </c>
      <c r="L1804" s="7">
        <f>N1804*J1804</f>
        <v>941850</v>
      </c>
      <c r="M1804" s="7">
        <f>J1804-L1804</f>
        <v>1151150</v>
      </c>
      <c r="N1804" s="5">
        <v>0.45</v>
      </c>
      <c r="O1804" s="8">
        <f>M1804/(H1804+I1804+L1804)</f>
        <v>0.06214420868232036</v>
      </c>
    </row>
    <row r="1805" spans="1:15" ht="12.75">
      <c r="A1805" s="2" t="s">
        <v>100</v>
      </c>
      <c r="B1805" s="3" t="s">
        <v>3668</v>
      </c>
      <c r="C1805" s="3">
        <v>637260</v>
      </c>
      <c r="D1805" s="4" t="s">
        <v>3669</v>
      </c>
      <c r="E1805" s="5">
        <v>3</v>
      </c>
      <c r="F1805" s="6">
        <v>1087</v>
      </c>
      <c r="G1805" s="5">
        <v>46</v>
      </c>
      <c r="H1805" s="6">
        <v>555000</v>
      </c>
      <c r="I1805" s="6">
        <v>11675000</v>
      </c>
      <c r="J1805" s="6">
        <v>2965000</v>
      </c>
      <c r="K1805" s="7">
        <f>J1805/F1805</f>
        <v>2727.6908923643055</v>
      </c>
      <c r="L1805" s="6">
        <f>J1805*N1805</f>
        <v>1334250</v>
      </c>
      <c r="M1805" s="6">
        <f>J1805-L1805</f>
        <v>1630750</v>
      </c>
      <c r="N1805" s="5">
        <v>0.45</v>
      </c>
      <c r="O1805" s="8">
        <f>M1805/(H1805+I1805+L1805)</f>
        <v>0.1202241185469156</v>
      </c>
    </row>
    <row r="1806" spans="1:15" ht="12.75">
      <c r="A1806" s="9" t="s">
        <v>16</v>
      </c>
      <c r="B1806" s="10" t="s">
        <v>3670</v>
      </c>
      <c r="C1806" s="11">
        <v>601809</v>
      </c>
      <c r="D1806" s="12" t="s">
        <v>3671</v>
      </c>
      <c r="E1806" s="10">
        <v>1</v>
      </c>
      <c r="F1806" s="13">
        <v>428</v>
      </c>
      <c r="G1806" s="13">
        <v>23</v>
      </c>
      <c r="H1806" s="7">
        <v>575000</v>
      </c>
      <c r="I1806" s="7">
        <v>4123000</v>
      </c>
      <c r="J1806" s="7">
        <v>1167000</v>
      </c>
      <c r="K1806" s="7">
        <f>J1806/F1806</f>
        <v>2726.6355140186915</v>
      </c>
      <c r="L1806" s="7">
        <f>N1806*J1806</f>
        <v>525150</v>
      </c>
      <c r="M1806" s="7">
        <f>J1806-L1806</f>
        <v>641850</v>
      </c>
      <c r="N1806" s="5">
        <v>0.45</v>
      </c>
      <c r="O1806" s="8">
        <f>M1806/(H1806+I1806+L1806)</f>
        <v>0.12288561500244105</v>
      </c>
    </row>
    <row r="1807" spans="1:15" ht="12.75">
      <c r="A1807" s="32" t="s">
        <v>147</v>
      </c>
      <c r="B1807" s="53" t="s">
        <v>3672</v>
      </c>
      <c r="C1807" s="54">
        <v>638790</v>
      </c>
      <c r="D1807" s="55" t="s">
        <v>3673</v>
      </c>
      <c r="E1807" s="53">
        <v>5</v>
      </c>
      <c r="F1807" s="56">
        <v>4837</v>
      </c>
      <c r="G1807" s="53">
        <v>248</v>
      </c>
      <c r="H1807" s="7">
        <v>3843000</v>
      </c>
      <c r="I1807" s="7">
        <v>103619000</v>
      </c>
      <c r="J1807" s="7">
        <v>13173000</v>
      </c>
      <c r="K1807" s="7">
        <f>J1807/F1807</f>
        <v>2723.3822617324786</v>
      </c>
      <c r="L1807" s="7">
        <f>J1807*N1807</f>
        <v>5927850</v>
      </c>
      <c r="M1807" s="7">
        <f>J1807-L1807</f>
        <v>7245150</v>
      </c>
      <c r="N1807" s="5">
        <v>0.45</v>
      </c>
      <c r="O1807" s="8">
        <f>M1807/(H1807+I1807+L1807)</f>
        <v>0.06389593072043044</v>
      </c>
    </row>
    <row r="1808" spans="1:15" ht="12.75">
      <c r="A1808" s="9" t="s">
        <v>103</v>
      </c>
      <c r="B1808" s="10" t="s">
        <v>3674</v>
      </c>
      <c r="C1808" s="11">
        <v>641250</v>
      </c>
      <c r="D1808" s="12" t="s">
        <v>3675</v>
      </c>
      <c r="E1808" s="10">
        <v>7</v>
      </c>
      <c r="F1808" s="13">
        <v>3435</v>
      </c>
      <c r="G1808" s="13">
        <v>151</v>
      </c>
      <c r="H1808" s="7">
        <v>3269000</v>
      </c>
      <c r="I1808" s="7">
        <v>38969000</v>
      </c>
      <c r="J1808" s="7">
        <v>9203000</v>
      </c>
      <c r="K1808" s="7">
        <f>J1808/F1808</f>
        <v>2679.184861717613</v>
      </c>
      <c r="L1808" s="7">
        <f>N1808*J1808</f>
        <v>4141350</v>
      </c>
      <c r="M1808" s="7">
        <f>J1808-L1808</f>
        <v>5061650</v>
      </c>
      <c r="N1808" s="5">
        <v>0.45</v>
      </c>
      <c r="O1808" s="8">
        <f>M1808/(H1808+I1808+L1808)</f>
        <v>0.10913585464220607</v>
      </c>
    </row>
    <row r="1809" spans="1:15" ht="21" customHeight="1">
      <c r="A1809" s="9" t="s">
        <v>16</v>
      </c>
      <c r="B1809" s="10" t="s">
        <v>3676</v>
      </c>
      <c r="C1809" s="11">
        <v>610740</v>
      </c>
      <c r="D1809" s="12" t="s">
        <v>3677</v>
      </c>
      <c r="E1809" s="10">
        <v>9</v>
      </c>
      <c r="F1809" s="13">
        <v>3748</v>
      </c>
      <c r="G1809" s="13">
        <v>193</v>
      </c>
      <c r="H1809" s="7">
        <v>5774000</v>
      </c>
      <c r="I1809" s="7">
        <v>70954000</v>
      </c>
      <c r="J1809" s="7">
        <v>10019000</v>
      </c>
      <c r="K1809" s="7">
        <f>J1809/F1809</f>
        <v>2673.1590181430097</v>
      </c>
      <c r="L1809" s="7">
        <f>N1809*J1809</f>
        <v>4508550</v>
      </c>
      <c r="M1809" s="7">
        <f>J1809-L1809</f>
        <v>5510450</v>
      </c>
      <c r="N1809" s="5">
        <v>0.45</v>
      </c>
      <c r="O1809" s="8">
        <f>M1809/(H1809+I1809+L1809)</f>
        <v>0.0678321519069926</v>
      </c>
    </row>
    <row r="1810" spans="1:15" ht="21" customHeight="1">
      <c r="A1810" s="9" t="s">
        <v>126</v>
      </c>
      <c r="B1810" s="10" t="s">
        <v>3678</v>
      </c>
      <c r="C1810" s="11">
        <v>624330</v>
      </c>
      <c r="D1810" s="12" t="s">
        <v>3679</v>
      </c>
      <c r="E1810" s="10">
        <v>1</v>
      </c>
      <c r="F1810" s="13">
        <v>79</v>
      </c>
      <c r="G1810" s="10">
        <v>5</v>
      </c>
      <c r="H1810" s="7">
        <v>45000</v>
      </c>
      <c r="I1810" s="7">
        <v>2144000</v>
      </c>
      <c r="J1810" s="7">
        <v>211000</v>
      </c>
      <c r="K1810" s="7">
        <f>J1810/F1810</f>
        <v>2670.8860759493673</v>
      </c>
      <c r="L1810" s="7">
        <f>N1810*J1810</f>
        <v>94950</v>
      </c>
      <c r="M1810" s="7">
        <f>J1810-L1810</f>
        <v>116050</v>
      </c>
      <c r="N1810" s="5">
        <v>0.45</v>
      </c>
      <c r="O1810" s="8">
        <f>M1810/(H1810+I1810+L1810)</f>
        <v>0.05081109481380941</v>
      </c>
    </row>
    <row r="1811" spans="1:15" ht="21" customHeight="1">
      <c r="A1811" s="9" t="s">
        <v>182</v>
      </c>
      <c r="B1811" s="10" t="s">
        <v>3680</v>
      </c>
      <c r="C1811" s="11">
        <v>602243</v>
      </c>
      <c r="D1811" s="12" t="s">
        <v>3681</v>
      </c>
      <c r="E1811" s="10">
        <v>1</v>
      </c>
      <c r="F1811" s="13">
        <v>249</v>
      </c>
      <c r="G1811" s="13">
        <v>9</v>
      </c>
      <c r="H1811" s="7">
        <v>217000</v>
      </c>
      <c r="I1811" s="7">
        <v>3135000</v>
      </c>
      <c r="J1811" s="7">
        <v>664000</v>
      </c>
      <c r="K1811" s="7">
        <f>J1811/F1811</f>
        <v>2666.6666666666665</v>
      </c>
      <c r="L1811" s="7">
        <f>N1811*J1811</f>
        <v>298800</v>
      </c>
      <c r="M1811" s="7">
        <f>J1811-L1811</f>
        <v>365200</v>
      </c>
      <c r="N1811" s="5">
        <v>0.45</v>
      </c>
      <c r="O1811" s="8">
        <f>M1811/(H1811+I1811+L1811)</f>
        <v>0.10003286950805303</v>
      </c>
    </row>
    <row r="1812" spans="1:15" ht="21" customHeight="1">
      <c r="A1812" s="2" t="s">
        <v>194</v>
      </c>
      <c r="B1812" s="3" t="s">
        <v>3682</v>
      </c>
      <c r="C1812" s="3">
        <v>623530</v>
      </c>
      <c r="D1812" s="4" t="s">
        <v>3683</v>
      </c>
      <c r="E1812" s="5">
        <v>4</v>
      </c>
      <c r="F1812" s="6">
        <v>1118</v>
      </c>
      <c r="G1812" s="5">
        <v>57</v>
      </c>
      <c r="H1812" s="6">
        <v>819000</v>
      </c>
      <c r="I1812" s="6">
        <v>16882000</v>
      </c>
      <c r="J1812" s="6">
        <v>2934000</v>
      </c>
      <c r="K1812" s="7">
        <f>J1812/F1812</f>
        <v>2624.3291592128803</v>
      </c>
      <c r="L1812" s="6">
        <f>J1812*N1812</f>
        <v>1320300</v>
      </c>
      <c r="M1812" s="6">
        <f>J1812-L1812</f>
        <v>1613700</v>
      </c>
      <c r="N1812" s="5">
        <v>0.45</v>
      </c>
      <c r="O1812" s="8">
        <f>M1812/(H1812+I1812+L1812)</f>
        <v>0.08483647279628627</v>
      </c>
    </row>
    <row r="1813" spans="1:15" ht="21" customHeight="1">
      <c r="A1813" s="32" t="s">
        <v>147</v>
      </c>
      <c r="B1813" s="33" t="s">
        <v>3684</v>
      </c>
      <c r="C1813" s="34">
        <v>619380</v>
      </c>
      <c r="D1813" s="35" t="s">
        <v>3685</v>
      </c>
      <c r="E1813" s="33">
        <v>2</v>
      </c>
      <c r="F1813" s="36">
        <v>1056</v>
      </c>
      <c r="G1813" s="33">
        <v>64</v>
      </c>
      <c r="H1813" s="7">
        <v>691000</v>
      </c>
      <c r="I1813" s="7">
        <v>19378000</v>
      </c>
      <c r="J1813" s="7">
        <v>2760000</v>
      </c>
      <c r="K1813" s="7">
        <f>J1813/F1813</f>
        <v>2613.6363636363635</v>
      </c>
      <c r="L1813" s="7">
        <f>J1813*N1813</f>
        <v>1242000</v>
      </c>
      <c r="M1813" s="7">
        <f>J1813-L1813</f>
        <v>1518000</v>
      </c>
      <c r="N1813" s="5">
        <v>0.45</v>
      </c>
      <c r="O1813" s="8">
        <f>M1813/(I1812+I1813+L1813)</f>
        <v>0.040477841181803635</v>
      </c>
    </row>
    <row r="1814" spans="1:15" ht="21" customHeight="1">
      <c r="A1814" s="9" t="s">
        <v>16</v>
      </c>
      <c r="B1814" s="10" t="s">
        <v>3686</v>
      </c>
      <c r="C1814" s="11">
        <v>612750</v>
      </c>
      <c r="D1814" s="12" t="s">
        <v>3687</v>
      </c>
      <c r="E1814" s="10">
        <v>9</v>
      </c>
      <c r="F1814" s="13">
        <v>4648</v>
      </c>
      <c r="G1814" s="13">
        <v>208</v>
      </c>
      <c r="H1814" s="7">
        <v>6897000</v>
      </c>
      <c r="I1814" s="7">
        <v>62879000</v>
      </c>
      <c r="J1814" s="7">
        <v>12107000</v>
      </c>
      <c r="K1814" s="7">
        <f>J1814/F1814</f>
        <v>2604.776247848537</v>
      </c>
      <c r="L1814" s="7">
        <f>N1814*J1814</f>
        <v>5448150</v>
      </c>
      <c r="M1814" s="7">
        <f>J1814-L1814</f>
        <v>6658850</v>
      </c>
      <c r="N1814" s="5">
        <v>0.45</v>
      </c>
      <c r="O1814" s="8">
        <f>M1814/(H1814+I1814+L1814)</f>
        <v>0.08852010956587744</v>
      </c>
    </row>
    <row r="1815" spans="1:15" ht="21" customHeight="1">
      <c r="A1815" s="9" t="s">
        <v>16</v>
      </c>
      <c r="B1815" s="10" t="s">
        <v>3688</v>
      </c>
      <c r="C1815" s="11">
        <v>607470</v>
      </c>
      <c r="D1815" s="12" t="s">
        <v>3689</v>
      </c>
      <c r="E1815" s="10">
        <v>2</v>
      </c>
      <c r="F1815" s="13">
        <v>642</v>
      </c>
      <c r="G1815" s="13">
        <v>30</v>
      </c>
      <c r="H1815" s="7">
        <v>348000</v>
      </c>
      <c r="I1815" s="7">
        <v>12341000</v>
      </c>
      <c r="J1815" s="7">
        <v>1670000</v>
      </c>
      <c r="K1815" s="7">
        <f>J1815/F1815</f>
        <v>2601.246105919003</v>
      </c>
      <c r="L1815" s="7">
        <f>N1815*J1815</f>
        <v>751500</v>
      </c>
      <c r="M1815" s="7">
        <f>J1815-L1815</f>
        <v>918500</v>
      </c>
      <c r="N1815" s="5">
        <v>0.45</v>
      </c>
      <c r="O1815" s="8">
        <f>M1815/(H1815+I1815+L1815)</f>
        <v>0.06833823146460326</v>
      </c>
    </row>
    <row r="1816" spans="1:15" ht="21" customHeight="1">
      <c r="A1816" s="9" t="s">
        <v>182</v>
      </c>
      <c r="B1816" s="10" t="s">
        <v>3690</v>
      </c>
      <c r="C1816" s="11">
        <v>602486</v>
      </c>
      <c r="D1816" s="12" t="s">
        <v>3691</v>
      </c>
      <c r="E1816" s="10">
        <v>1</v>
      </c>
      <c r="F1816" s="13">
        <v>157</v>
      </c>
      <c r="G1816" s="13">
        <v>7</v>
      </c>
      <c r="H1816" s="7">
        <v>42000</v>
      </c>
      <c r="I1816" s="7">
        <v>826000</v>
      </c>
      <c r="J1816" s="7">
        <v>406000</v>
      </c>
      <c r="K1816" s="7">
        <f>J1816/F1816</f>
        <v>2585.9872611464966</v>
      </c>
      <c r="L1816" s="7">
        <f>N1816*J1816</f>
        <v>182700</v>
      </c>
      <c r="M1816" s="7">
        <f>J1816-L1816</f>
        <v>223300</v>
      </c>
      <c r="N1816" s="5">
        <v>0.45</v>
      </c>
      <c r="O1816" s="8">
        <f>M1816/(H1816+I1816+L1816)</f>
        <v>0.21252498334443704</v>
      </c>
    </row>
    <row r="1817" spans="1:15" ht="21" customHeight="1">
      <c r="A1817" s="9" t="s">
        <v>16</v>
      </c>
      <c r="B1817" s="10" t="s">
        <v>3692</v>
      </c>
      <c r="C1817" s="11">
        <v>631740</v>
      </c>
      <c r="D1817" s="12" t="s">
        <v>3693</v>
      </c>
      <c r="E1817" s="10">
        <v>2</v>
      </c>
      <c r="F1817" s="13">
        <v>574</v>
      </c>
      <c r="G1817" s="13">
        <v>43</v>
      </c>
      <c r="H1817" s="7">
        <v>666000</v>
      </c>
      <c r="I1817" s="7">
        <v>14224000</v>
      </c>
      <c r="J1817" s="7">
        <v>1480000</v>
      </c>
      <c r="K1817" s="7">
        <f>J1817/F1817</f>
        <v>2578.397212543554</v>
      </c>
      <c r="L1817" s="7">
        <f>N1817*J1817</f>
        <v>666000</v>
      </c>
      <c r="M1817" s="7">
        <f>J1817-L1817</f>
        <v>814000</v>
      </c>
      <c r="N1817" s="5">
        <v>0.45</v>
      </c>
      <c r="O1817" s="8">
        <f>M1817/(H1817+I1817+L1817)</f>
        <v>0.05232707636924659</v>
      </c>
    </row>
    <row r="1818" spans="1:15" ht="21" customHeight="1">
      <c r="A1818" s="9" t="s">
        <v>22</v>
      </c>
      <c r="B1818" s="10" t="s">
        <v>3694</v>
      </c>
      <c r="C1818" s="11">
        <v>602229</v>
      </c>
      <c r="D1818" s="12" t="s">
        <v>3695</v>
      </c>
      <c r="E1818" s="10">
        <v>1</v>
      </c>
      <c r="F1818" s="13">
        <v>295</v>
      </c>
      <c r="G1818" s="10">
        <v>14</v>
      </c>
      <c r="H1818" s="7">
        <v>608000</v>
      </c>
      <c r="I1818" s="7">
        <v>3740000</v>
      </c>
      <c r="J1818" s="7">
        <v>759000</v>
      </c>
      <c r="K1818" s="7">
        <f>J1818/F1818</f>
        <v>2572.8813559322034</v>
      </c>
      <c r="L1818" s="7">
        <f>N1818*J1818</f>
        <v>341550</v>
      </c>
      <c r="M1818" s="7">
        <f>J1818-L1818</f>
        <v>417450</v>
      </c>
      <c r="N1818" s="5">
        <v>0.45</v>
      </c>
      <c r="O1818" s="8">
        <f>M1818/(H1818+I1818+L1818)</f>
        <v>0.08901706986811102</v>
      </c>
    </row>
    <row r="1819" spans="1:15" ht="21" customHeight="1">
      <c r="A1819" s="9" t="s">
        <v>16</v>
      </c>
      <c r="B1819" s="10" t="s">
        <v>3696</v>
      </c>
      <c r="C1819" s="11">
        <v>601878</v>
      </c>
      <c r="D1819" s="12" t="s">
        <v>3697</v>
      </c>
      <c r="E1819" s="10">
        <v>1</v>
      </c>
      <c r="F1819" s="13">
        <v>341</v>
      </c>
      <c r="G1819" s="13">
        <v>15</v>
      </c>
      <c r="H1819" s="7">
        <v>359000</v>
      </c>
      <c r="I1819" s="7">
        <v>2506000</v>
      </c>
      <c r="J1819" s="7">
        <v>875000</v>
      </c>
      <c r="K1819" s="7">
        <f>J1819/F1819</f>
        <v>2565.982404692082</v>
      </c>
      <c r="L1819" s="7">
        <f>N1819*J1819</f>
        <v>393750</v>
      </c>
      <c r="M1819" s="7">
        <f>J1819-L1819</f>
        <v>481250</v>
      </c>
      <c r="N1819" s="5">
        <v>0.45</v>
      </c>
      <c r="O1819" s="8">
        <f>M1819/(H1819+I1819+L1819)</f>
        <v>0.14767932489451477</v>
      </c>
    </row>
    <row r="1820" spans="1:15" ht="21" customHeight="1">
      <c r="A1820" s="9" t="s">
        <v>187</v>
      </c>
      <c r="B1820" s="10" t="s">
        <v>3698</v>
      </c>
      <c r="C1820" s="11">
        <v>622650</v>
      </c>
      <c r="D1820" s="12" t="s">
        <v>3699</v>
      </c>
      <c r="E1820" s="10">
        <v>10</v>
      </c>
      <c r="F1820" s="13">
        <v>3355</v>
      </c>
      <c r="G1820" s="10">
        <v>182</v>
      </c>
      <c r="H1820" s="7">
        <v>2778000</v>
      </c>
      <c r="I1820" s="7">
        <v>100459000</v>
      </c>
      <c r="J1820" s="7">
        <v>8378000</v>
      </c>
      <c r="K1820" s="7">
        <f>J1820/F1820</f>
        <v>2497.1684053651265</v>
      </c>
      <c r="L1820" s="7">
        <f>N1820*J1820</f>
        <v>3770100</v>
      </c>
      <c r="M1820" s="7">
        <f>J1820-L1820</f>
        <v>4607900</v>
      </c>
      <c r="N1820" s="5">
        <v>0.45</v>
      </c>
      <c r="O1820" s="8">
        <f>M1820/(H1820+I1820+L1820)</f>
        <v>0.043061628620904596</v>
      </c>
    </row>
    <row r="1821" spans="1:15" ht="21" customHeight="1">
      <c r="A1821" s="9" t="s">
        <v>213</v>
      </c>
      <c r="B1821" s="10" t="s">
        <v>3700</v>
      </c>
      <c r="C1821" s="11">
        <v>622350</v>
      </c>
      <c r="D1821" s="12" t="s">
        <v>3701</v>
      </c>
      <c r="E1821" s="10">
        <v>2</v>
      </c>
      <c r="F1821" s="13">
        <v>436</v>
      </c>
      <c r="G1821" s="10">
        <v>19</v>
      </c>
      <c r="H1821" s="7">
        <v>405000</v>
      </c>
      <c r="I1821" s="7">
        <v>6519000</v>
      </c>
      <c r="J1821" s="7">
        <v>1088000</v>
      </c>
      <c r="K1821" s="7">
        <f>J1821/F1821</f>
        <v>2495.412844036697</v>
      </c>
      <c r="L1821" s="7">
        <f>J1821*N1821</f>
        <v>489600</v>
      </c>
      <c r="M1821" s="7">
        <f>J1821-L1821</f>
        <v>598400</v>
      </c>
      <c r="N1821" s="5">
        <v>0.45</v>
      </c>
      <c r="O1821" s="8">
        <f>M1821/(H1821+I1821+L1821)</f>
        <v>0.08071652098845365</v>
      </c>
    </row>
    <row r="1822" spans="1:15" ht="21" customHeight="1">
      <c r="A1822" s="9" t="s">
        <v>22</v>
      </c>
      <c r="B1822" s="10" t="s">
        <v>3702</v>
      </c>
      <c r="C1822" s="11">
        <v>602533</v>
      </c>
      <c r="D1822" s="12" t="s">
        <v>3703</v>
      </c>
      <c r="E1822" s="10">
        <v>1</v>
      </c>
      <c r="F1822" s="13">
        <v>220</v>
      </c>
      <c r="G1822" s="10">
        <v>20</v>
      </c>
      <c r="H1822" s="7">
        <v>48000</v>
      </c>
      <c r="I1822" s="7">
        <v>4265000</v>
      </c>
      <c r="J1822" s="7">
        <v>539000</v>
      </c>
      <c r="K1822" s="7">
        <f>J1822/F1822</f>
        <v>2450</v>
      </c>
      <c r="L1822" s="7">
        <f>N1822*J1822</f>
        <v>242550</v>
      </c>
      <c r="M1822" s="7">
        <f>J1822-L1822</f>
        <v>296450</v>
      </c>
      <c r="N1822" s="5">
        <v>0.45</v>
      </c>
      <c r="O1822" s="8">
        <f>M1822/(H1822+I1822+L1822)</f>
        <v>0.0650744696030117</v>
      </c>
    </row>
    <row r="1823" spans="1:15" ht="21" customHeight="1">
      <c r="A1823" s="9" t="s">
        <v>72</v>
      </c>
      <c r="B1823" s="10" t="s">
        <v>3704</v>
      </c>
      <c r="C1823" s="11">
        <v>601986</v>
      </c>
      <c r="D1823" s="12" t="s">
        <v>3705</v>
      </c>
      <c r="E1823" s="10">
        <v>1</v>
      </c>
      <c r="F1823" s="13">
        <v>1376</v>
      </c>
      <c r="G1823" s="10">
        <v>63</v>
      </c>
      <c r="H1823" s="28">
        <v>136000</v>
      </c>
      <c r="I1823" s="28">
        <v>5620000</v>
      </c>
      <c r="J1823" s="28">
        <v>3362000</v>
      </c>
      <c r="K1823" s="7">
        <f>J1823/F1823</f>
        <v>2443.313953488372</v>
      </c>
      <c r="L1823" s="7">
        <f>N1823*J1823</f>
        <v>1512900</v>
      </c>
      <c r="M1823" s="17">
        <f>J1823-L1823</f>
        <v>1849100</v>
      </c>
      <c r="N1823" s="5">
        <v>0.45</v>
      </c>
      <c r="O1823" s="8">
        <f>M1823/(H1823+I1823+L1823)</f>
        <v>0.2543851201694892</v>
      </c>
    </row>
    <row r="1824" spans="1:15" ht="12.75">
      <c r="A1824" s="9" t="s">
        <v>51</v>
      </c>
      <c r="B1824" s="10" t="s">
        <v>3706</v>
      </c>
      <c r="C1824" s="11">
        <v>642270</v>
      </c>
      <c r="D1824" s="12" t="s">
        <v>3707</v>
      </c>
      <c r="E1824" s="10">
        <v>1</v>
      </c>
      <c r="F1824" s="13">
        <v>137</v>
      </c>
      <c r="G1824" s="10">
        <v>7</v>
      </c>
      <c r="H1824" s="7">
        <v>121000</v>
      </c>
      <c r="I1824" s="7">
        <v>1905000</v>
      </c>
      <c r="J1824" s="7">
        <v>331000</v>
      </c>
      <c r="K1824" s="7">
        <f>J1824/F1824</f>
        <v>2416.058394160584</v>
      </c>
      <c r="L1824" s="7">
        <f>N1824*J1824</f>
        <v>148950</v>
      </c>
      <c r="M1824" s="7">
        <f>J1824-L1824</f>
        <v>182050</v>
      </c>
      <c r="N1824" s="5">
        <v>0.45</v>
      </c>
      <c r="O1824" s="8">
        <f>M1824/(H1824+I1824+L1824)</f>
        <v>0.08370307363387663</v>
      </c>
    </row>
    <row r="1825" spans="1:15" ht="17.25" customHeight="1">
      <c r="A1825" s="32" t="s">
        <v>147</v>
      </c>
      <c r="B1825" s="33" t="s">
        <v>3708</v>
      </c>
      <c r="C1825" s="34">
        <v>611220</v>
      </c>
      <c r="D1825" s="35" t="s">
        <v>3709</v>
      </c>
      <c r="E1825" s="33">
        <v>4</v>
      </c>
      <c r="F1825" s="36">
        <v>1825</v>
      </c>
      <c r="G1825" s="33">
        <v>84</v>
      </c>
      <c r="H1825" s="7">
        <v>1458000</v>
      </c>
      <c r="I1825" s="7">
        <v>28064000</v>
      </c>
      <c r="J1825" s="7">
        <v>4353000</v>
      </c>
      <c r="K1825" s="7">
        <f>J1825/F1825</f>
        <v>2385.205479452055</v>
      </c>
      <c r="L1825" s="7">
        <f>J1825*N1825</f>
        <v>1958850</v>
      </c>
      <c r="M1825" s="7">
        <f>J1825-L1825</f>
        <v>2394150</v>
      </c>
      <c r="N1825" s="5">
        <v>0.45</v>
      </c>
      <c r="O1825" s="8">
        <f>M1825/(H1825+I1825+L1825)</f>
        <v>0.07605099608174494</v>
      </c>
    </row>
    <row r="1826" spans="1:15" ht="12.75">
      <c r="A1826" s="9" t="s">
        <v>34</v>
      </c>
      <c r="B1826" s="10" t="s">
        <v>3710</v>
      </c>
      <c r="C1826" s="11">
        <v>609270</v>
      </c>
      <c r="D1826" s="12" t="s">
        <v>3711</v>
      </c>
      <c r="E1826" s="10">
        <v>1</v>
      </c>
      <c r="F1826" s="13">
        <v>193</v>
      </c>
      <c r="G1826" s="10">
        <v>16</v>
      </c>
      <c r="H1826" s="7">
        <v>81000</v>
      </c>
      <c r="I1826" s="7">
        <v>4508000</v>
      </c>
      <c r="J1826" s="7">
        <v>459000</v>
      </c>
      <c r="K1826" s="7">
        <f>J1826/F1826</f>
        <v>2378.2383419689118</v>
      </c>
      <c r="L1826" s="7">
        <f>N1826*J1826</f>
        <v>206550</v>
      </c>
      <c r="M1826" s="7">
        <f>J1826-L1826</f>
        <v>252450</v>
      </c>
      <c r="N1826" s="5">
        <v>0.45</v>
      </c>
      <c r="O1826" s="8">
        <f>M1826/(H1826+I1826+L1826)</f>
        <v>0.052642554034469456</v>
      </c>
    </row>
    <row r="1827" spans="1:15" ht="21" customHeight="1">
      <c r="A1827" s="9" t="s">
        <v>187</v>
      </c>
      <c r="B1827" s="10" t="s">
        <v>3712</v>
      </c>
      <c r="C1827" s="11">
        <v>602166</v>
      </c>
      <c r="D1827" s="12" t="s">
        <v>3713</v>
      </c>
      <c r="E1827" s="10">
        <v>1</v>
      </c>
      <c r="F1827" s="13">
        <v>308</v>
      </c>
      <c r="G1827" s="10">
        <v>15</v>
      </c>
      <c r="H1827" s="7">
        <v>673000</v>
      </c>
      <c r="I1827" s="7">
        <v>2587000</v>
      </c>
      <c r="J1827" s="7">
        <v>730000</v>
      </c>
      <c r="K1827" s="7">
        <f>J1827/F1827</f>
        <v>2370.12987012987</v>
      </c>
      <c r="L1827" s="7">
        <f>N1827*J1827</f>
        <v>328500</v>
      </c>
      <c r="M1827" s="7">
        <f>J1827-L1827</f>
        <v>401500</v>
      </c>
      <c r="N1827" s="5">
        <v>0.45</v>
      </c>
      <c r="O1827" s="8">
        <f>M1827/(H1827+I1827+L1827)</f>
        <v>0.11188518879754772</v>
      </c>
    </row>
    <row r="1828" spans="1:15" ht="12.75">
      <c r="A1828" s="9" t="s">
        <v>80</v>
      </c>
      <c r="B1828" s="42" t="s">
        <v>3714</v>
      </c>
      <c r="C1828" s="43">
        <v>601978</v>
      </c>
      <c r="D1828" s="44" t="s">
        <v>3715</v>
      </c>
      <c r="E1828" s="42">
        <v>1</v>
      </c>
      <c r="F1828" s="42">
        <v>267</v>
      </c>
      <c r="G1828" s="42">
        <v>10</v>
      </c>
      <c r="H1828" s="7">
        <v>162000</v>
      </c>
      <c r="I1828" s="7">
        <v>1809000</v>
      </c>
      <c r="J1828" s="7">
        <v>632000</v>
      </c>
      <c r="K1828" s="7">
        <f>J1828/F1828</f>
        <v>2367.0411985018727</v>
      </c>
      <c r="L1828" s="7">
        <f>J1828*N1828</f>
        <v>284400</v>
      </c>
      <c r="M1828" s="7">
        <f>J1828-L1828</f>
        <v>347600</v>
      </c>
      <c r="N1828" s="5">
        <v>0.45</v>
      </c>
      <c r="O1828" s="8">
        <f>M1828/(H1828+I1828+L1828)</f>
        <v>0.15411900328101447</v>
      </c>
    </row>
    <row r="1829" spans="1:15" ht="12.75">
      <c r="A1829" s="9" t="s">
        <v>22</v>
      </c>
      <c r="B1829" s="10" t="s">
        <v>3716</v>
      </c>
      <c r="C1829" s="11">
        <v>606060</v>
      </c>
      <c r="D1829" s="12" t="s">
        <v>3717</v>
      </c>
      <c r="E1829" s="10">
        <v>3</v>
      </c>
      <c r="F1829" s="13">
        <v>455</v>
      </c>
      <c r="G1829" s="10">
        <v>29</v>
      </c>
      <c r="H1829" s="7">
        <v>347000</v>
      </c>
      <c r="I1829" s="7">
        <v>10975000</v>
      </c>
      <c r="J1829" s="7">
        <v>1077000</v>
      </c>
      <c r="K1829" s="7">
        <f>J1829/F1829</f>
        <v>2367.032967032967</v>
      </c>
      <c r="L1829" s="7">
        <f>N1829*J1829</f>
        <v>484650</v>
      </c>
      <c r="M1829" s="7">
        <f>J1829-L1829</f>
        <v>592350</v>
      </c>
      <c r="N1829" s="5">
        <v>0.45</v>
      </c>
      <c r="O1829" s="8">
        <f>M1829/(H1829+I1829+L1829)</f>
        <v>0.05017087827622568</v>
      </c>
    </row>
    <row r="1830" spans="1:15" ht="19.5" customHeight="1">
      <c r="A1830" s="9" t="s">
        <v>16</v>
      </c>
      <c r="B1830" s="10" t="s">
        <v>3718</v>
      </c>
      <c r="C1830" s="11">
        <v>634380</v>
      </c>
      <c r="D1830" s="12" t="s">
        <v>3719</v>
      </c>
      <c r="E1830" s="10">
        <v>10</v>
      </c>
      <c r="F1830" s="13">
        <v>12615</v>
      </c>
      <c r="G1830" s="13">
        <v>504</v>
      </c>
      <c r="H1830" s="7">
        <v>15095000</v>
      </c>
      <c r="I1830" s="7">
        <v>161381000</v>
      </c>
      <c r="J1830" s="7">
        <v>29846000</v>
      </c>
      <c r="K1830" s="7">
        <f>J1830/F1830</f>
        <v>2365.9135949266747</v>
      </c>
      <c r="L1830" s="7">
        <f>N1830*J1830</f>
        <v>13430700</v>
      </c>
      <c r="M1830" s="7">
        <f>J1830-L1830</f>
        <v>16415300</v>
      </c>
      <c r="N1830" s="5">
        <v>0.45</v>
      </c>
      <c r="O1830" s="8">
        <f>M1830/(H1830+I1830+L1830)</f>
        <v>0.08643876177091171</v>
      </c>
    </row>
    <row r="1831" spans="1:15" ht="12.75">
      <c r="A1831" s="9" t="s">
        <v>22</v>
      </c>
      <c r="B1831" s="10" t="s">
        <v>3720</v>
      </c>
      <c r="C1831" s="11">
        <v>617190</v>
      </c>
      <c r="D1831" s="12" t="s">
        <v>3721</v>
      </c>
      <c r="E1831" s="10">
        <v>4</v>
      </c>
      <c r="F1831" s="13">
        <v>1294</v>
      </c>
      <c r="G1831" s="10">
        <v>89</v>
      </c>
      <c r="H1831" s="7">
        <v>767000</v>
      </c>
      <c r="I1831" s="7">
        <v>32115000</v>
      </c>
      <c r="J1831" s="7">
        <v>3054000</v>
      </c>
      <c r="K1831" s="7">
        <f>J1831/F1831</f>
        <v>2360.1236476043277</v>
      </c>
      <c r="L1831" s="7">
        <f>N1831*J1831</f>
        <v>1374300</v>
      </c>
      <c r="M1831" s="7">
        <f>J1831-L1831</f>
        <v>1679700</v>
      </c>
      <c r="N1831" s="5">
        <v>0.45</v>
      </c>
      <c r="O1831" s="8">
        <f>M1831/(H1831+I1831+L1831)</f>
        <v>0.04903331649944682</v>
      </c>
    </row>
    <row r="1832" spans="1:15" ht="18" customHeight="1">
      <c r="A1832" s="9" t="s">
        <v>213</v>
      </c>
      <c r="B1832" s="10" t="s">
        <v>3722</v>
      </c>
      <c r="C1832" s="11">
        <v>602517</v>
      </c>
      <c r="D1832" s="12" t="s">
        <v>3723</v>
      </c>
      <c r="E1832" s="10">
        <v>1</v>
      </c>
      <c r="F1832" s="10">
        <v>476</v>
      </c>
      <c r="G1832" s="10">
        <v>11</v>
      </c>
      <c r="H1832" s="7">
        <v>53000</v>
      </c>
      <c r="I1832" s="7">
        <v>2333000</v>
      </c>
      <c r="J1832" s="7">
        <v>1121000</v>
      </c>
      <c r="K1832" s="7">
        <f>J1832/F1832</f>
        <v>2355.0420168067226</v>
      </c>
      <c r="L1832" s="7">
        <f>J1832*N1832</f>
        <v>504450</v>
      </c>
      <c r="M1832" s="7">
        <f>J1832-L1832</f>
        <v>616550</v>
      </c>
      <c r="N1832" s="5">
        <v>0.45</v>
      </c>
      <c r="O1832" s="8">
        <f>M1832/(H1832+I1832+L1832)</f>
        <v>0.21330588662664984</v>
      </c>
    </row>
    <row r="1833" spans="1:15" ht="19.5" customHeight="1">
      <c r="A1833" s="32" t="s">
        <v>147</v>
      </c>
      <c r="B1833" s="33" t="s">
        <v>3724</v>
      </c>
      <c r="C1833" s="34">
        <v>635110</v>
      </c>
      <c r="D1833" s="35" t="s">
        <v>3725</v>
      </c>
      <c r="E1833" s="33">
        <v>3</v>
      </c>
      <c r="F1833" s="36">
        <v>2668</v>
      </c>
      <c r="G1833" s="33">
        <v>128</v>
      </c>
      <c r="H1833" s="7">
        <v>3171000</v>
      </c>
      <c r="I1833" s="7">
        <v>49316000</v>
      </c>
      <c r="J1833" s="7">
        <v>6268000</v>
      </c>
      <c r="K1833" s="7">
        <f>J1833/F1833</f>
        <v>2349.325337331334</v>
      </c>
      <c r="L1833" s="7">
        <f>J1833*N1833</f>
        <v>2820600</v>
      </c>
      <c r="M1833" s="7">
        <f>J1833-L1833</f>
        <v>3447400</v>
      </c>
      <c r="N1833" s="5">
        <v>0.45</v>
      </c>
      <c r="O1833" s="8">
        <f>M1833/(H1833+I1833+L1833)</f>
        <v>0.062331397493292064</v>
      </c>
    </row>
    <row r="1834" spans="1:15" ht="21" customHeight="1">
      <c r="A1834" s="9" t="s">
        <v>213</v>
      </c>
      <c r="B1834" s="10" t="s">
        <v>3726</v>
      </c>
      <c r="C1834" s="11">
        <v>616560</v>
      </c>
      <c r="D1834" s="12" t="s">
        <v>3727</v>
      </c>
      <c r="E1834" s="10">
        <v>1</v>
      </c>
      <c r="F1834" s="10">
        <v>120</v>
      </c>
      <c r="G1834" s="10">
        <v>7</v>
      </c>
      <c r="H1834" s="7">
        <v>96000</v>
      </c>
      <c r="I1834" s="7">
        <v>1224000</v>
      </c>
      <c r="J1834" s="7">
        <v>281000</v>
      </c>
      <c r="K1834" s="7">
        <f>J1834/F1834</f>
        <v>2341.6666666666665</v>
      </c>
      <c r="L1834" s="7">
        <f>J1834*N1834</f>
        <v>126450</v>
      </c>
      <c r="M1834" s="7">
        <f>J1834-L1834</f>
        <v>154550</v>
      </c>
      <c r="N1834" s="5">
        <v>0.45</v>
      </c>
      <c r="O1834" s="8">
        <f>M1834/(H1834+I1834+L1834)</f>
        <v>0.1068477997856822</v>
      </c>
    </row>
    <row r="1835" spans="1:15" ht="12.75">
      <c r="A1835" s="9" t="s">
        <v>42</v>
      </c>
      <c r="B1835" s="10" t="s">
        <v>3728</v>
      </c>
      <c r="C1835" s="11">
        <v>621180</v>
      </c>
      <c r="D1835" s="12" t="s">
        <v>3729</v>
      </c>
      <c r="E1835" s="10">
        <v>2</v>
      </c>
      <c r="F1835" s="13">
        <v>161</v>
      </c>
      <c r="G1835" s="10">
        <v>9</v>
      </c>
      <c r="H1835" s="7">
        <v>83000</v>
      </c>
      <c r="I1835" s="7">
        <v>2660000</v>
      </c>
      <c r="J1835" s="7">
        <v>373000</v>
      </c>
      <c r="K1835" s="7">
        <f>J1835/F1835</f>
        <v>2316.7701863354037</v>
      </c>
      <c r="L1835" s="7">
        <f>J1835*N1835</f>
        <v>167850</v>
      </c>
      <c r="M1835" s="7">
        <f>J1835-L1835</f>
        <v>205150</v>
      </c>
      <c r="N1835" s="5">
        <v>0.45</v>
      </c>
      <c r="O1835" s="8">
        <f>M1835/(H1835+I1835+L1835)</f>
        <v>0.07047769551849116</v>
      </c>
    </row>
    <row r="1836" spans="1:15" ht="23.25" customHeight="1">
      <c r="A1836" s="9" t="s">
        <v>22</v>
      </c>
      <c r="B1836" s="10" t="s">
        <v>3730</v>
      </c>
      <c r="C1836" s="11">
        <v>601793</v>
      </c>
      <c r="D1836" s="12" t="s">
        <v>3731</v>
      </c>
      <c r="E1836" s="10">
        <v>1</v>
      </c>
      <c r="F1836" s="13">
        <v>312</v>
      </c>
      <c r="G1836" s="10">
        <v>10</v>
      </c>
      <c r="H1836" s="7">
        <v>486000</v>
      </c>
      <c r="I1836" s="7">
        <v>2839000</v>
      </c>
      <c r="J1836" s="7">
        <v>714000</v>
      </c>
      <c r="K1836" s="7">
        <f>J1836/F1836</f>
        <v>2288.4615384615386</v>
      </c>
      <c r="L1836" s="7">
        <f>N1836*J1836</f>
        <v>321300</v>
      </c>
      <c r="M1836" s="7">
        <f>J1836-L1836</f>
        <v>392700</v>
      </c>
      <c r="N1836" s="5">
        <v>0.45</v>
      </c>
      <c r="O1836" s="8">
        <f>M1836/(H1836+I1836+L1836)</f>
        <v>0.10769821462852755</v>
      </c>
    </row>
    <row r="1837" spans="1:15" ht="24" customHeight="1">
      <c r="A1837" s="9" t="s">
        <v>80</v>
      </c>
      <c r="B1837" s="10" t="s">
        <v>3732</v>
      </c>
      <c r="C1837" s="11">
        <v>617760</v>
      </c>
      <c r="D1837" s="12" t="s">
        <v>3733</v>
      </c>
      <c r="E1837" s="10">
        <v>1</v>
      </c>
      <c r="F1837" s="10">
        <v>102</v>
      </c>
      <c r="G1837" s="10">
        <v>6</v>
      </c>
      <c r="H1837" s="7">
        <v>255000</v>
      </c>
      <c r="I1837" s="7">
        <v>1920000</v>
      </c>
      <c r="J1837" s="7">
        <v>232000</v>
      </c>
      <c r="K1837" s="7">
        <f>J1837/F1837</f>
        <v>2274.5098039215686</v>
      </c>
      <c r="L1837" s="7">
        <f>J1837*N1837</f>
        <v>104400</v>
      </c>
      <c r="M1837" s="7">
        <f>J1837-L1837</f>
        <v>127600</v>
      </c>
      <c r="N1837" s="5">
        <v>0.45</v>
      </c>
      <c r="O1837" s="8">
        <f>M1837/(H1837+I1837+L1837)</f>
        <v>0.05597964376590331</v>
      </c>
    </row>
    <row r="1838" spans="1:15" ht="22.5" customHeight="1">
      <c r="A1838" s="9" t="s">
        <v>34</v>
      </c>
      <c r="B1838" s="10" t="s">
        <v>3734</v>
      </c>
      <c r="C1838" s="11">
        <v>602343</v>
      </c>
      <c r="D1838" s="12" t="s">
        <v>3735</v>
      </c>
      <c r="E1838" s="10">
        <v>1</v>
      </c>
      <c r="F1838" s="10">
        <v>297</v>
      </c>
      <c r="G1838" s="10">
        <v>17</v>
      </c>
      <c r="H1838" s="7">
        <v>380000</v>
      </c>
      <c r="I1838" s="7">
        <v>2828000</v>
      </c>
      <c r="J1838" s="7">
        <v>673000</v>
      </c>
      <c r="K1838" s="7">
        <f>J1838/F1838</f>
        <v>2265.993265993266</v>
      </c>
      <c r="L1838" s="7">
        <f>N1838*J1838</f>
        <v>302850</v>
      </c>
      <c r="M1838" s="7">
        <f>J1838-L1838</f>
        <v>370150</v>
      </c>
      <c r="N1838" s="5">
        <v>0.45</v>
      </c>
      <c r="O1838" s="8">
        <f>M1838/(H1838+I1838+L1838)</f>
        <v>0.10543030889955424</v>
      </c>
    </row>
    <row r="1839" spans="1:15" ht="23.25" customHeight="1">
      <c r="A1839" s="9" t="s">
        <v>120</v>
      </c>
      <c r="B1839" s="10" t="s">
        <v>3736</v>
      </c>
      <c r="C1839" s="11">
        <v>602541</v>
      </c>
      <c r="D1839" s="12" t="s">
        <v>3737</v>
      </c>
      <c r="E1839" s="10">
        <v>1</v>
      </c>
      <c r="F1839" s="13">
        <v>80</v>
      </c>
      <c r="G1839" s="13">
        <v>5</v>
      </c>
      <c r="H1839" s="9">
        <v>0</v>
      </c>
      <c r="I1839" s="7">
        <v>384000</v>
      </c>
      <c r="J1839" s="7">
        <v>181000</v>
      </c>
      <c r="K1839" s="7">
        <f>J1839/F1839</f>
        <v>2262.5</v>
      </c>
      <c r="L1839" s="7">
        <f>N1839*J1839</f>
        <v>81450</v>
      </c>
      <c r="M1839" s="7">
        <f>J1839-L1839</f>
        <v>99550</v>
      </c>
      <c r="N1839" s="5">
        <v>0.45</v>
      </c>
      <c r="O1839" s="8">
        <f>M1839/(I1839+J1839+L1839)</f>
        <v>0.1539948951968443</v>
      </c>
    </row>
    <row r="1840" spans="1:15" ht="21" customHeight="1">
      <c r="A1840" s="9" t="s">
        <v>86</v>
      </c>
      <c r="B1840" s="10" t="s">
        <v>3738</v>
      </c>
      <c r="C1840" s="11">
        <v>602547</v>
      </c>
      <c r="D1840" s="12" t="s">
        <v>3739</v>
      </c>
      <c r="E1840" s="10">
        <v>1</v>
      </c>
      <c r="F1840" s="13">
        <v>96</v>
      </c>
      <c r="G1840" s="13">
        <v>4</v>
      </c>
      <c r="H1840" s="7">
        <v>14000</v>
      </c>
      <c r="I1840" s="7">
        <v>106000</v>
      </c>
      <c r="J1840" s="7">
        <v>217000</v>
      </c>
      <c r="K1840" s="7">
        <f>J1840/F1840</f>
        <v>2260.4166666666665</v>
      </c>
      <c r="L1840" s="7">
        <f>N1840*J1840</f>
        <v>97650</v>
      </c>
      <c r="M1840" s="7">
        <f>J1840-L1840</f>
        <v>119350</v>
      </c>
      <c r="N1840" s="5">
        <v>0.45</v>
      </c>
      <c r="O1840" s="8">
        <f>M1840/(H1840+I1840+L1840)</f>
        <v>0.5483574546289915</v>
      </c>
    </row>
    <row r="1841" spans="1:15" ht="12.75">
      <c r="A1841" s="5" t="s">
        <v>222</v>
      </c>
      <c r="B1841" s="3" t="s">
        <v>3740</v>
      </c>
      <c r="C1841" s="3">
        <v>640680</v>
      </c>
      <c r="D1841" s="4" t="s">
        <v>3741</v>
      </c>
      <c r="E1841" s="5">
        <v>4</v>
      </c>
      <c r="F1841" s="5">
        <v>590</v>
      </c>
      <c r="G1841" s="5">
        <v>31</v>
      </c>
      <c r="H1841" s="18">
        <v>486000</v>
      </c>
      <c r="I1841" s="18">
        <v>8040000</v>
      </c>
      <c r="J1841" s="18">
        <v>1326000</v>
      </c>
      <c r="K1841" s="7">
        <f>J1841/F1841</f>
        <v>2247.4576271186443</v>
      </c>
      <c r="L1841" s="6">
        <f>J1841*N1841</f>
        <v>596700</v>
      </c>
      <c r="M1841" s="6">
        <f>J1841-L1841</f>
        <v>729300</v>
      </c>
      <c r="N1841" s="5">
        <v>0.45</v>
      </c>
      <c r="O1841" s="8">
        <f>M1841/(H1841+I1841+L1841)</f>
        <v>0.07994343779802032</v>
      </c>
    </row>
    <row r="1842" spans="1:15" ht="21.75" customHeight="1">
      <c r="A1842" s="9" t="s">
        <v>126</v>
      </c>
      <c r="B1842" s="10" t="s">
        <v>3742</v>
      </c>
      <c r="C1842" s="11">
        <v>615000</v>
      </c>
      <c r="D1842" s="12" t="s">
        <v>3743</v>
      </c>
      <c r="E1842" s="10">
        <v>1</v>
      </c>
      <c r="F1842" s="13">
        <v>179</v>
      </c>
      <c r="G1842" s="10">
        <v>10</v>
      </c>
      <c r="H1842" s="7">
        <v>302000</v>
      </c>
      <c r="I1842" s="7">
        <v>3113000</v>
      </c>
      <c r="J1842" s="7">
        <v>392000</v>
      </c>
      <c r="K1842" s="7">
        <f>J1842/F1842</f>
        <v>2189.9441340782123</v>
      </c>
      <c r="L1842" s="7">
        <f>N1842*J1842</f>
        <v>176400</v>
      </c>
      <c r="M1842" s="7">
        <f>J1842-L1842</f>
        <v>215600</v>
      </c>
      <c r="N1842" s="5">
        <v>0.45</v>
      </c>
      <c r="O1842" s="8">
        <f>M1842/(H1842+I1842+L1842)</f>
        <v>0.060032299381856655</v>
      </c>
    </row>
    <row r="1843" spans="1:15" ht="21.75" customHeight="1">
      <c r="A1843" s="9" t="s">
        <v>34</v>
      </c>
      <c r="B1843" s="10" t="s">
        <v>325</v>
      </c>
      <c r="C1843" s="11">
        <v>617490</v>
      </c>
      <c r="D1843" s="12" t="s">
        <v>3744</v>
      </c>
      <c r="E1843" s="10">
        <v>3</v>
      </c>
      <c r="F1843" s="13">
        <v>839</v>
      </c>
      <c r="G1843" s="10">
        <v>44</v>
      </c>
      <c r="H1843" s="7">
        <v>925000</v>
      </c>
      <c r="I1843" s="7">
        <v>12700000</v>
      </c>
      <c r="J1843" s="7">
        <v>1813000</v>
      </c>
      <c r="K1843" s="7">
        <f>J1843/F1843</f>
        <v>2160.9058402860546</v>
      </c>
      <c r="L1843" s="7">
        <f>N1843*J1843</f>
        <v>815850</v>
      </c>
      <c r="M1843" s="7">
        <f>J1843-L1843</f>
        <v>997150</v>
      </c>
      <c r="N1843" s="5">
        <v>0.45</v>
      </c>
      <c r="O1843" s="8">
        <f>M1843/(H1843+I1843+L1843)</f>
        <v>0.06905064452577238</v>
      </c>
    </row>
    <row r="1844" spans="1:15" ht="12.75">
      <c r="A1844" s="9" t="s">
        <v>187</v>
      </c>
      <c r="B1844" s="10" t="s">
        <v>3745</v>
      </c>
      <c r="C1844" s="11">
        <v>622800</v>
      </c>
      <c r="D1844" s="12" t="s">
        <v>3746</v>
      </c>
      <c r="E1844" s="10">
        <v>2</v>
      </c>
      <c r="F1844" s="13">
        <v>3269</v>
      </c>
      <c r="G1844" s="10">
        <v>156</v>
      </c>
      <c r="H1844" s="7">
        <v>1785000</v>
      </c>
      <c r="I1844" s="7">
        <v>65191000</v>
      </c>
      <c r="J1844" s="7">
        <v>6985000</v>
      </c>
      <c r="K1844" s="7">
        <f>J1844/F1844</f>
        <v>2136.7390639339246</v>
      </c>
      <c r="L1844" s="7">
        <f>N1844*J1844</f>
        <v>3143250</v>
      </c>
      <c r="M1844" s="7">
        <f>J1844-L1844</f>
        <v>3841750</v>
      </c>
      <c r="N1844" s="5">
        <v>0.45</v>
      </c>
      <c r="O1844" s="8">
        <f>M1844/(H1844+I1844+L1844)</f>
        <v>0.05478880621227409</v>
      </c>
    </row>
    <row r="1845" spans="1:15" ht="23.25" customHeight="1">
      <c r="A1845" s="9" t="s">
        <v>182</v>
      </c>
      <c r="B1845" s="10" t="s">
        <v>3747</v>
      </c>
      <c r="C1845" s="11">
        <v>601851</v>
      </c>
      <c r="D1845" s="12" t="s">
        <v>3748</v>
      </c>
      <c r="E1845" s="10">
        <v>1</v>
      </c>
      <c r="F1845" s="13">
        <v>5141</v>
      </c>
      <c r="G1845" s="13">
        <v>171</v>
      </c>
      <c r="H1845" s="7">
        <v>2497000</v>
      </c>
      <c r="I1845" s="7">
        <v>30329000</v>
      </c>
      <c r="J1845" s="7">
        <v>10876000</v>
      </c>
      <c r="K1845" s="7">
        <f>J1845/F1845</f>
        <v>2115.5417234001166</v>
      </c>
      <c r="L1845" s="7">
        <f>N1845*J1845</f>
        <v>4894200</v>
      </c>
      <c r="M1845" s="7">
        <f>J1845-L1845</f>
        <v>5981800</v>
      </c>
      <c r="N1845" s="5">
        <v>0.45</v>
      </c>
      <c r="O1845" s="8">
        <f>M1845/(H1845+I1845+L1845)</f>
        <v>0.15858346456275418</v>
      </c>
    </row>
    <row r="1846" spans="1:15" ht="18.75" customHeight="1">
      <c r="A1846" s="9" t="s">
        <v>22</v>
      </c>
      <c r="B1846" s="10" t="s">
        <v>3749</v>
      </c>
      <c r="C1846" s="11">
        <v>604530</v>
      </c>
      <c r="D1846" s="12" t="s">
        <v>3750</v>
      </c>
      <c r="E1846" s="10">
        <v>7</v>
      </c>
      <c r="F1846" s="13">
        <v>3945</v>
      </c>
      <c r="G1846" s="10">
        <v>176</v>
      </c>
      <c r="H1846" s="7">
        <v>2860000</v>
      </c>
      <c r="I1846" s="7">
        <v>54437000</v>
      </c>
      <c r="J1846" s="7">
        <v>8202000</v>
      </c>
      <c r="K1846" s="7">
        <f>J1846/F1846</f>
        <v>2079.0874524714827</v>
      </c>
      <c r="L1846" s="7">
        <f>N1846*J1846</f>
        <v>3690900</v>
      </c>
      <c r="M1846" s="7">
        <f>J1846-L1846</f>
        <v>4511100</v>
      </c>
      <c r="N1846" s="5">
        <v>0.45</v>
      </c>
      <c r="O1846" s="8">
        <f>M1846/(H1846+I1846+L1846)</f>
        <v>0.07396713118503834</v>
      </c>
    </row>
    <row r="1847" spans="1:15" ht="12.75">
      <c r="A1847" s="9" t="s">
        <v>182</v>
      </c>
      <c r="B1847" s="10" t="s">
        <v>3751</v>
      </c>
      <c r="C1847" s="11">
        <v>602539</v>
      </c>
      <c r="D1847" s="12" t="s">
        <v>3752</v>
      </c>
      <c r="E1847" s="10">
        <v>1</v>
      </c>
      <c r="F1847" s="13">
        <v>99</v>
      </c>
      <c r="G1847" s="13">
        <v>5</v>
      </c>
      <c r="H1847" s="7">
        <v>0</v>
      </c>
      <c r="I1847" s="7">
        <v>1111000</v>
      </c>
      <c r="J1847" s="7">
        <v>204000</v>
      </c>
      <c r="K1847" s="7">
        <f>J1847/F1847</f>
        <v>2060.6060606060605</v>
      </c>
      <c r="L1847" s="7">
        <f>N1847*J1847</f>
        <v>91800</v>
      </c>
      <c r="M1847" s="7">
        <f>J1847-L1847</f>
        <v>112200</v>
      </c>
      <c r="N1847" s="5">
        <v>0.45</v>
      </c>
      <c r="O1847" s="8">
        <f>M1847/(H1847+I1847+L1847)</f>
        <v>0.09328234120385767</v>
      </c>
    </row>
    <row r="1848" spans="1:15" ht="12.75">
      <c r="A1848" s="9" t="s">
        <v>22</v>
      </c>
      <c r="B1848" s="10" t="s">
        <v>3753</v>
      </c>
      <c r="C1848" s="11">
        <v>601648</v>
      </c>
      <c r="D1848" s="12" t="s">
        <v>3754</v>
      </c>
      <c r="E1848" s="10">
        <v>1</v>
      </c>
      <c r="F1848" s="10">
        <v>442</v>
      </c>
      <c r="G1848" s="10">
        <v>18</v>
      </c>
      <c r="H1848" s="7">
        <v>302000</v>
      </c>
      <c r="I1848" s="7">
        <v>5043000</v>
      </c>
      <c r="J1848" s="7">
        <v>902000</v>
      </c>
      <c r="K1848" s="7">
        <f>J1848/F1848</f>
        <v>2040.7239819004526</v>
      </c>
      <c r="L1848" s="7">
        <f>N1848*J1848</f>
        <v>405900</v>
      </c>
      <c r="M1848" s="7">
        <f>J1848-L1848</f>
        <v>496100</v>
      </c>
      <c r="N1848" s="5">
        <v>0.45</v>
      </c>
      <c r="O1848" s="8">
        <f>M1848/(H1848+I1848+L1848)</f>
        <v>0.08626475855952981</v>
      </c>
    </row>
    <row r="1849" spans="1:15" ht="12.75">
      <c r="A1849" s="9" t="s">
        <v>187</v>
      </c>
      <c r="B1849" s="10" t="s">
        <v>3755</v>
      </c>
      <c r="C1849" s="11">
        <v>622830</v>
      </c>
      <c r="D1849" s="12" t="s">
        <v>3756</v>
      </c>
      <c r="E1849" s="10">
        <v>5</v>
      </c>
      <c r="F1849" s="13">
        <v>2626</v>
      </c>
      <c r="G1849" s="10">
        <v>130</v>
      </c>
      <c r="H1849" s="7">
        <v>2009000</v>
      </c>
      <c r="I1849" s="7">
        <v>51494000</v>
      </c>
      <c r="J1849" s="7">
        <v>5227000</v>
      </c>
      <c r="K1849" s="7">
        <f>J1849/F1849</f>
        <v>1990.4798172124904</v>
      </c>
      <c r="L1849" s="7">
        <f>N1849*J1849</f>
        <v>2352150</v>
      </c>
      <c r="M1849" s="7">
        <f>J1849-L1849</f>
        <v>2874850</v>
      </c>
      <c r="N1849" s="5">
        <v>0.45</v>
      </c>
      <c r="O1849" s="8">
        <f>M1849/(H1849+I1849+L1849)</f>
        <v>0.051469739137751845</v>
      </c>
    </row>
    <row r="1850" spans="1:15" ht="12.75">
      <c r="A1850" s="9" t="s">
        <v>22</v>
      </c>
      <c r="B1850" s="10" t="s">
        <v>3757</v>
      </c>
      <c r="C1850" s="11">
        <v>602287</v>
      </c>
      <c r="D1850" s="12" t="s">
        <v>3758</v>
      </c>
      <c r="E1850" s="10">
        <v>1</v>
      </c>
      <c r="F1850" s="10">
        <v>389</v>
      </c>
      <c r="G1850" s="10">
        <v>18</v>
      </c>
      <c r="H1850" s="7">
        <v>593000</v>
      </c>
      <c r="I1850" s="7">
        <v>4412000</v>
      </c>
      <c r="J1850" s="7">
        <v>740000</v>
      </c>
      <c r="K1850" s="7">
        <f>J1850/F1850</f>
        <v>1902.3136246786632</v>
      </c>
      <c r="L1850" s="7">
        <f>N1850*J1850</f>
        <v>333000</v>
      </c>
      <c r="M1850" s="7">
        <f>J1850-L1850</f>
        <v>407000</v>
      </c>
      <c r="N1850" s="5">
        <v>0.45</v>
      </c>
      <c r="O1850" s="8">
        <f>M1850/(H1850+I1850+L1850)</f>
        <v>0.07624578493817909</v>
      </c>
    </row>
    <row r="1851" spans="1:15" ht="12.75">
      <c r="A1851" s="9" t="s">
        <v>187</v>
      </c>
      <c r="B1851" s="10" t="s">
        <v>3759</v>
      </c>
      <c r="C1851" s="11">
        <v>602138</v>
      </c>
      <c r="D1851" s="12" t="s">
        <v>3760</v>
      </c>
      <c r="E1851" s="10">
        <v>1</v>
      </c>
      <c r="F1851" s="13">
        <v>239</v>
      </c>
      <c r="G1851" s="10">
        <v>9</v>
      </c>
      <c r="H1851" s="7">
        <v>505000</v>
      </c>
      <c r="I1851" s="7">
        <v>2274000</v>
      </c>
      <c r="J1851" s="7">
        <v>452000</v>
      </c>
      <c r="K1851" s="7">
        <f>J1851/F1851</f>
        <v>1891.2133891213389</v>
      </c>
      <c r="L1851" s="7">
        <f>N1851*J1851</f>
        <v>203400</v>
      </c>
      <c r="M1851" s="7">
        <f>J1851-L1851</f>
        <v>248600</v>
      </c>
      <c r="N1851" s="5">
        <v>0.45</v>
      </c>
      <c r="O1851" s="8">
        <f>M1851/(H1851+I1851+L1851)</f>
        <v>0.08335568669527897</v>
      </c>
    </row>
    <row r="1852" spans="1:15" ht="12.75">
      <c r="A1852" s="9" t="s">
        <v>16</v>
      </c>
      <c r="B1852" s="10" t="s">
        <v>3761</v>
      </c>
      <c r="C1852" s="11">
        <v>601662</v>
      </c>
      <c r="D1852" s="12" t="s">
        <v>3762</v>
      </c>
      <c r="E1852" s="10">
        <v>1</v>
      </c>
      <c r="F1852" s="13">
        <v>382</v>
      </c>
      <c r="G1852" s="13">
        <v>22</v>
      </c>
      <c r="H1852" s="7">
        <v>228000</v>
      </c>
      <c r="I1852" s="7">
        <v>2713000</v>
      </c>
      <c r="J1852" s="7">
        <v>721000</v>
      </c>
      <c r="K1852" s="7">
        <f>J1852/F1852</f>
        <v>1887.434554973822</v>
      </c>
      <c r="L1852" s="7">
        <f>N1852*J1852</f>
        <v>324450</v>
      </c>
      <c r="M1852" s="7">
        <f>J1852-L1852</f>
        <v>396550</v>
      </c>
      <c r="N1852" s="5">
        <v>0.45</v>
      </c>
      <c r="O1852" s="8">
        <f>M1852/(H1852+I1852+L1852)</f>
        <v>0.12143808663430768</v>
      </c>
    </row>
    <row r="1853" spans="1:15" ht="12.75">
      <c r="A1853" s="2" t="s">
        <v>48</v>
      </c>
      <c r="B1853" s="3" t="s">
        <v>3763</v>
      </c>
      <c r="C1853" s="3">
        <v>601467</v>
      </c>
      <c r="D1853" s="4" t="s">
        <v>3764</v>
      </c>
      <c r="E1853" s="16">
        <v>1</v>
      </c>
      <c r="F1853" s="16">
        <v>70</v>
      </c>
      <c r="G1853" s="16">
        <v>6</v>
      </c>
      <c r="H1853" s="6">
        <v>21000</v>
      </c>
      <c r="I1853" s="6">
        <v>578000</v>
      </c>
      <c r="J1853" s="6">
        <v>132000</v>
      </c>
      <c r="K1853" s="7">
        <f>J1853/F1853</f>
        <v>1885.7142857142858</v>
      </c>
      <c r="L1853" s="6">
        <f>J1853*N1853</f>
        <v>59400</v>
      </c>
      <c r="M1853" s="6">
        <f>J1853-L1853</f>
        <v>72600</v>
      </c>
      <c r="N1853" s="5">
        <v>0.45</v>
      </c>
      <c r="O1853" s="8">
        <f>M1853/(H1853+I1853+L1853)</f>
        <v>0.11026731470230863</v>
      </c>
    </row>
    <row r="1854" spans="1:15" ht="12.75">
      <c r="A1854" s="10" t="s">
        <v>247</v>
      </c>
      <c r="B1854" s="10" t="s">
        <v>3765</v>
      </c>
      <c r="C1854" s="11">
        <v>602021</v>
      </c>
      <c r="D1854" s="12" t="s">
        <v>3766</v>
      </c>
      <c r="E1854" s="10">
        <v>1</v>
      </c>
      <c r="F1854" s="13">
        <v>164</v>
      </c>
      <c r="G1854" s="10">
        <v>14</v>
      </c>
      <c r="H1854" s="7">
        <v>217000</v>
      </c>
      <c r="I1854" s="7">
        <v>1767000</v>
      </c>
      <c r="J1854" s="7">
        <v>308000</v>
      </c>
      <c r="K1854" s="7">
        <f>J1854/F1854</f>
        <v>1878.0487804878048</v>
      </c>
      <c r="L1854" s="7">
        <f>J1854*N1854</f>
        <v>138600</v>
      </c>
      <c r="M1854" s="6">
        <f>J1854-L1854</f>
        <v>169400</v>
      </c>
      <c r="N1854" s="5">
        <v>0.45</v>
      </c>
      <c r="O1854" s="8">
        <f>M1854/(H1854+I1854+L1854)</f>
        <v>0.07980778290775464</v>
      </c>
    </row>
    <row r="1855" spans="1:15" ht="12.75">
      <c r="A1855" s="9" t="s">
        <v>51</v>
      </c>
      <c r="B1855" s="10" t="s">
        <v>3767</v>
      </c>
      <c r="C1855" s="11">
        <v>601972</v>
      </c>
      <c r="D1855" s="12" t="s">
        <v>3768</v>
      </c>
      <c r="E1855" s="10">
        <v>1</v>
      </c>
      <c r="F1855" s="13">
        <v>220</v>
      </c>
      <c r="G1855" s="10">
        <v>10</v>
      </c>
      <c r="H1855" s="7">
        <v>149000</v>
      </c>
      <c r="I1855" s="7">
        <v>2515000</v>
      </c>
      <c r="J1855" s="7">
        <v>410000</v>
      </c>
      <c r="K1855" s="7">
        <f>J1855/F1855</f>
        <v>1863.6363636363637</v>
      </c>
      <c r="L1855" s="7">
        <f>N1855*J1855</f>
        <v>184500</v>
      </c>
      <c r="M1855" s="7">
        <f>J1855-L1855</f>
        <v>225500</v>
      </c>
      <c r="N1855" s="5">
        <v>0.45</v>
      </c>
      <c r="O1855" s="8">
        <f>M1855/(H1855+I1855+L1855)</f>
        <v>0.07916447252940144</v>
      </c>
    </row>
    <row r="1856" spans="1:15" ht="12.75">
      <c r="A1856" s="9" t="s">
        <v>16</v>
      </c>
      <c r="B1856" s="10" t="s">
        <v>3769</v>
      </c>
      <c r="C1856" s="11">
        <v>602002</v>
      </c>
      <c r="D1856" s="12" t="s">
        <v>3770</v>
      </c>
      <c r="E1856" s="10">
        <v>1</v>
      </c>
      <c r="F1856" s="13">
        <v>239</v>
      </c>
      <c r="G1856" s="13">
        <v>9</v>
      </c>
      <c r="H1856" s="7">
        <v>109000</v>
      </c>
      <c r="I1856" s="7">
        <v>2084000</v>
      </c>
      <c r="J1856" s="7">
        <v>440000</v>
      </c>
      <c r="K1856" s="7">
        <f>J1856/F1856</f>
        <v>1841.0041841004183</v>
      </c>
      <c r="L1856" s="7">
        <f>N1856*J1856</f>
        <v>198000</v>
      </c>
      <c r="M1856" s="7">
        <f>J1856-L1856</f>
        <v>242000</v>
      </c>
      <c r="N1856" s="5">
        <v>0.45</v>
      </c>
      <c r="O1856" s="8">
        <f>M1856/(H1856+I1856+L1856)</f>
        <v>0.10121288163948139</v>
      </c>
    </row>
    <row r="1857" spans="1:15" ht="12.75">
      <c r="A1857" s="9" t="s">
        <v>16</v>
      </c>
      <c r="B1857" s="10" t="s">
        <v>3771</v>
      </c>
      <c r="C1857" s="11">
        <v>601503</v>
      </c>
      <c r="D1857" s="12" t="s">
        <v>3772</v>
      </c>
      <c r="E1857" s="10">
        <v>1</v>
      </c>
      <c r="F1857" s="13">
        <v>461</v>
      </c>
      <c r="G1857" s="13">
        <v>22</v>
      </c>
      <c r="H1857" s="7">
        <v>721000</v>
      </c>
      <c r="I1857" s="7">
        <v>2774000</v>
      </c>
      <c r="J1857" s="7">
        <v>840000</v>
      </c>
      <c r="K1857" s="7">
        <f>J1857/F1857</f>
        <v>1822.1258134490238</v>
      </c>
      <c r="L1857" s="7">
        <f>N1857*J1857</f>
        <v>378000</v>
      </c>
      <c r="M1857" s="7">
        <f>J1857-L1857</f>
        <v>462000</v>
      </c>
      <c r="N1857" s="5">
        <v>0.45</v>
      </c>
      <c r="O1857" s="8">
        <f>M1857/(H1857+I1857+L1857)</f>
        <v>0.1192873741285825</v>
      </c>
    </row>
    <row r="1858" spans="1:15" ht="12.75">
      <c r="A1858" s="9" t="s">
        <v>16</v>
      </c>
      <c r="B1858" s="10" t="s">
        <v>3773</v>
      </c>
      <c r="C1858" s="11">
        <v>607500</v>
      </c>
      <c r="D1858" s="12" t="s">
        <v>3774</v>
      </c>
      <c r="E1858" s="10">
        <v>16</v>
      </c>
      <c r="F1858" s="13">
        <v>10981</v>
      </c>
      <c r="G1858" s="13">
        <v>485</v>
      </c>
      <c r="H1858" s="7">
        <v>15053000</v>
      </c>
      <c r="I1858" s="7">
        <v>142522000</v>
      </c>
      <c r="J1858" s="7">
        <v>19317000</v>
      </c>
      <c r="K1858" s="7">
        <f>J1858/F1858</f>
        <v>1759.1294053364902</v>
      </c>
      <c r="L1858" s="7">
        <f>N1858*J1858</f>
        <v>8692650</v>
      </c>
      <c r="M1858" s="7">
        <f>J1858-L1858</f>
        <v>10624350</v>
      </c>
      <c r="N1858" s="5">
        <v>0.45</v>
      </c>
      <c r="O1858" s="8">
        <f>M1858/(H1858+I1858+L1858)</f>
        <v>0.0638990807893177</v>
      </c>
    </row>
    <row r="1859" spans="1:15" ht="12.75">
      <c r="A1859" s="9" t="s">
        <v>34</v>
      </c>
      <c r="B1859" s="10" t="s">
        <v>3775</v>
      </c>
      <c r="C1859" s="11">
        <v>635850</v>
      </c>
      <c r="D1859" s="12" t="s">
        <v>3776</v>
      </c>
      <c r="E1859" s="10">
        <v>2</v>
      </c>
      <c r="F1859" s="10">
        <v>853</v>
      </c>
      <c r="G1859" s="10">
        <v>47</v>
      </c>
      <c r="H1859" s="7">
        <v>630000</v>
      </c>
      <c r="I1859" s="7">
        <v>14324000</v>
      </c>
      <c r="J1859" s="7">
        <v>1497000</v>
      </c>
      <c r="K1859" s="7">
        <f>J1859/F1859</f>
        <v>1754.9824150058616</v>
      </c>
      <c r="L1859" s="7">
        <f>N1859*J1859</f>
        <v>673650</v>
      </c>
      <c r="M1859" s="7">
        <f>J1859-L1859</f>
        <v>823350</v>
      </c>
      <c r="N1859" s="5">
        <v>0.45</v>
      </c>
      <c r="O1859" s="8">
        <f>M1859/(H1859+I1859+L1859)</f>
        <v>0.05268546454521313</v>
      </c>
    </row>
    <row r="1860" spans="1:15" ht="12.75">
      <c r="A1860" s="5" t="s">
        <v>222</v>
      </c>
      <c r="B1860" s="3" t="s">
        <v>3777</v>
      </c>
      <c r="C1860" s="3">
        <v>605940</v>
      </c>
      <c r="D1860" s="4" t="s">
        <v>3778</v>
      </c>
      <c r="E1860" s="5">
        <v>2</v>
      </c>
      <c r="F1860" s="5">
        <v>636</v>
      </c>
      <c r="G1860" s="5">
        <v>36</v>
      </c>
      <c r="H1860" s="18">
        <v>269000</v>
      </c>
      <c r="I1860" s="18">
        <v>12459000</v>
      </c>
      <c r="J1860" s="31">
        <v>1097000</v>
      </c>
      <c r="K1860" s="7">
        <f>J1860/F1860</f>
        <v>1724.8427672955975</v>
      </c>
      <c r="L1860" s="6">
        <f>J1860*N1860</f>
        <v>493650</v>
      </c>
      <c r="M1860" s="6">
        <f>J1860-L1860</f>
        <v>603350</v>
      </c>
      <c r="N1860" s="5">
        <v>0.45</v>
      </c>
      <c r="O1860" s="8">
        <f>M1860/(H1860+I1860+L1860)</f>
        <v>0.045633487499669105</v>
      </c>
    </row>
    <row r="1861" spans="1:15" ht="12.75">
      <c r="A1861" s="9" t="s">
        <v>16</v>
      </c>
      <c r="B1861" s="10" t="s">
        <v>3779</v>
      </c>
      <c r="C1861" s="11">
        <v>601627</v>
      </c>
      <c r="D1861" s="12" t="s">
        <v>3780</v>
      </c>
      <c r="E1861" s="10">
        <v>1</v>
      </c>
      <c r="F1861" s="13">
        <v>467</v>
      </c>
      <c r="G1861" s="13">
        <v>9</v>
      </c>
      <c r="H1861" s="7">
        <v>389000</v>
      </c>
      <c r="I1861" s="7">
        <v>3095000</v>
      </c>
      <c r="J1861" s="7">
        <v>797000</v>
      </c>
      <c r="K1861" s="7">
        <f>J1861/F1861</f>
        <v>1706.6381156316916</v>
      </c>
      <c r="L1861" s="7">
        <f>N1861*J1861</f>
        <v>358650</v>
      </c>
      <c r="M1861" s="7">
        <f>J1861-L1861</f>
        <v>438350</v>
      </c>
      <c r="N1861" s="5">
        <v>0.45</v>
      </c>
      <c r="O1861" s="8">
        <f>M1861/(H1861+I1861+L1861)</f>
        <v>0.11407492225417355</v>
      </c>
    </row>
    <row r="1862" spans="1:15" ht="12.75">
      <c r="A1862" s="2" t="s">
        <v>39</v>
      </c>
      <c r="B1862" s="3" t="s">
        <v>3781</v>
      </c>
      <c r="C1862" s="3">
        <v>642630</v>
      </c>
      <c r="D1862" s="4" t="s">
        <v>3782</v>
      </c>
      <c r="E1862" s="5">
        <v>1</v>
      </c>
      <c r="F1862" s="6">
        <v>20</v>
      </c>
      <c r="G1862" s="5">
        <v>2</v>
      </c>
      <c r="H1862" s="6">
        <v>19000</v>
      </c>
      <c r="I1862" s="6">
        <v>372000</v>
      </c>
      <c r="J1862" s="6">
        <v>34000</v>
      </c>
      <c r="K1862" s="7">
        <f>J1862/F1862</f>
        <v>1700</v>
      </c>
      <c r="L1862" s="6">
        <f>J1862*N1862</f>
        <v>15300</v>
      </c>
      <c r="M1862" s="6">
        <f>J1862-L1862</f>
        <v>18700</v>
      </c>
      <c r="N1862" s="5">
        <v>0.45</v>
      </c>
      <c r="O1862" s="8">
        <f>M1862/(H1862+I1862+L1862)</f>
        <v>0.04602510460251046</v>
      </c>
    </row>
    <row r="1863" spans="1:15" ht="12.75">
      <c r="A1863" s="9" t="s">
        <v>182</v>
      </c>
      <c r="B1863" s="10" t="s">
        <v>3783</v>
      </c>
      <c r="C1863" s="11">
        <v>602535</v>
      </c>
      <c r="D1863" s="12" t="s">
        <v>3784</v>
      </c>
      <c r="E1863" s="10">
        <v>1</v>
      </c>
      <c r="F1863" s="13">
        <v>529</v>
      </c>
      <c r="G1863" s="13">
        <v>25</v>
      </c>
      <c r="H1863" s="7">
        <v>85000</v>
      </c>
      <c r="I1863" s="7">
        <v>2642000</v>
      </c>
      <c r="J1863" s="7">
        <v>885000</v>
      </c>
      <c r="K1863" s="7">
        <f>J1863/F1863</f>
        <v>1672.9678638941398</v>
      </c>
      <c r="L1863" s="7">
        <f>N1863*J1863</f>
        <v>398250</v>
      </c>
      <c r="M1863" s="7">
        <f>J1863-L1863</f>
        <v>486750</v>
      </c>
      <c r="N1863" s="5">
        <v>0.45</v>
      </c>
      <c r="O1863" s="8">
        <f>M1863/(H1863+I1863+L1863)</f>
        <v>0.15574754019678425</v>
      </c>
    </row>
    <row r="1864" spans="1:15" ht="12.75">
      <c r="A1864" s="9" t="s">
        <v>182</v>
      </c>
      <c r="B1864" s="10" t="s">
        <v>3785</v>
      </c>
      <c r="C1864" s="11">
        <v>602210</v>
      </c>
      <c r="D1864" s="12" t="s">
        <v>3786</v>
      </c>
      <c r="E1864" s="10">
        <v>1</v>
      </c>
      <c r="F1864" s="13">
        <v>327</v>
      </c>
      <c r="G1864" s="13">
        <v>20</v>
      </c>
      <c r="H1864" s="7">
        <v>149000</v>
      </c>
      <c r="I1864" s="7">
        <v>2119000</v>
      </c>
      <c r="J1864" s="7">
        <v>547000</v>
      </c>
      <c r="K1864" s="7">
        <f>J1864/F1864</f>
        <v>1672.782874617737</v>
      </c>
      <c r="L1864" s="7">
        <f>N1864*J1864</f>
        <v>246150</v>
      </c>
      <c r="M1864" s="7">
        <f>J1864-L1864</f>
        <v>300850</v>
      </c>
      <c r="N1864" s="5">
        <v>0.45</v>
      </c>
      <c r="O1864" s="8">
        <f>M1864/(H1864+I1864+L1864)</f>
        <v>0.11966270906668258</v>
      </c>
    </row>
    <row r="1865" spans="1:15" ht="12.75">
      <c r="A1865" s="9" t="s">
        <v>34</v>
      </c>
      <c r="B1865" s="10" t="s">
        <v>3787</v>
      </c>
      <c r="C1865" s="11">
        <v>601513</v>
      </c>
      <c r="D1865" s="12" t="s">
        <v>3788</v>
      </c>
      <c r="E1865" s="10">
        <v>1</v>
      </c>
      <c r="F1865" s="13">
        <v>767</v>
      </c>
      <c r="G1865" s="10">
        <v>33</v>
      </c>
      <c r="H1865" s="7">
        <v>624000</v>
      </c>
      <c r="I1865" s="7">
        <v>6293000</v>
      </c>
      <c r="J1865" s="7">
        <v>1272000</v>
      </c>
      <c r="K1865" s="7">
        <f>J1865/F1865</f>
        <v>1658.4093872229466</v>
      </c>
      <c r="L1865" s="7">
        <f>N1865*J1865</f>
        <v>572400</v>
      </c>
      <c r="M1865" s="7">
        <f>J1865-L1865</f>
        <v>699600</v>
      </c>
      <c r="N1865" s="5">
        <v>0.45</v>
      </c>
      <c r="O1865" s="8">
        <f>M1865/(H1865+I1865+L1865)</f>
        <v>0.09341202232488584</v>
      </c>
    </row>
    <row r="1866" spans="1:15" ht="12.75">
      <c r="A1866" s="2" t="s">
        <v>13</v>
      </c>
      <c r="B1866" s="3" t="s">
        <v>3789</v>
      </c>
      <c r="C1866" s="3">
        <v>629190</v>
      </c>
      <c r="D1866" s="4" t="s">
        <v>3790</v>
      </c>
      <c r="E1866" s="5">
        <v>2</v>
      </c>
      <c r="F1866" s="6">
        <v>89</v>
      </c>
      <c r="G1866" s="5">
        <v>9</v>
      </c>
      <c r="H1866" s="6">
        <v>126000</v>
      </c>
      <c r="I1866" s="6">
        <v>2159000</v>
      </c>
      <c r="J1866" s="6">
        <v>145000</v>
      </c>
      <c r="K1866" s="7">
        <f>J1866/F1866</f>
        <v>1629.2134831460673</v>
      </c>
      <c r="L1866" s="6">
        <f>J1866*N1866</f>
        <v>65250</v>
      </c>
      <c r="M1866" s="6">
        <f>J1866-L1866</f>
        <v>79750</v>
      </c>
      <c r="N1866" s="5">
        <v>0.45</v>
      </c>
      <c r="O1866" s="8">
        <f>M1866/(H1866+I1866+L1866)</f>
        <v>0.03393256036591852</v>
      </c>
    </row>
    <row r="1867" spans="1:15" ht="12.75">
      <c r="A1867" s="9" t="s">
        <v>182</v>
      </c>
      <c r="B1867" s="10" t="s">
        <v>3791</v>
      </c>
      <c r="C1867" s="11">
        <v>602507</v>
      </c>
      <c r="D1867" s="12" t="s">
        <v>3792</v>
      </c>
      <c r="E1867" s="10">
        <v>1</v>
      </c>
      <c r="F1867" s="13">
        <v>130</v>
      </c>
      <c r="G1867" s="13">
        <v>6</v>
      </c>
      <c r="H1867" s="7">
        <v>444000</v>
      </c>
      <c r="I1867" s="7">
        <v>888000</v>
      </c>
      <c r="J1867" s="7">
        <v>211000</v>
      </c>
      <c r="K1867" s="7">
        <f>J1867/F1867</f>
        <v>1623.076923076923</v>
      </c>
      <c r="L1867" s="7">
        <f>N1867*J1867</f>
        <v>94950</v>
      </c>
      <c r="M1867" s="7">
        <f>J1867-L1867</f>
        <v>116050</v>
      </c>
      <c r="N1867" s="5">
        <v>0.45</v>
      </c>
      <c r="O1867" s="8">
        <f>M1867/(H1867+I1867+L1867)</f>
        <v>0.0813273064928694</v>
      </c>
    </row>
    <row r="1868" spans="1:15" ht="12.75">
      <c r="A1868" s="9" t="s">
        <v>45</v>
      </c>
      <c r="B1868" s="10" t="s">
        <v>3793</v>
      </c>
      <c r="C1868" s="11">
        <v>602506</v>
      </c>
      <c r="D1868" s="12" t="s">
        <v>3794</v>
      </c>
      <c r="E1868" s="10">
        <v>1</v>
      </c>
      <c r="F1868" s="13">
        <v>509</v>
      </c>
      <c r="G1868" s="10">
        <v>25</v>
      </c>
      <c r="H1868" s="7">
        <v>49000</v>
      </c>
      <c r="I1868" s="7">
        <v>3509000</v>
      </c>
      <c r="J1868" s="7">
        <v>826000</v>
      </c>
      <c r="K1868" s="7">
        <f>J1868/F1868</f>
        <v>1622.7897838899803</v>
      </c>
      <c r="L1868" s="7">
        <f>J1868*N1868</f>
        <v>371700</v>
      </c>
      <c r="M1868" s="7">
        <f>J1868-L1868</f>
        <v>454300</v>
      </c>
      <c r="N1868" s="5">
        <v>0.45</v>
      </c>
      <c r="O1868" s="8">
        <f>M1868/(H1868+I1868+L1868)</f>
        <v>0.11560678932234013</v>
      </c>
    </row>
    <row r="1869" spans="1:15" ht="12.75">
      <c r="A1869" s="9" t="s">
        <v>51</v>
      </c>
      <c r="B1869" s="10" t="s">
        <v>3795</v>
      </c>
      <c r="C1869" s="11">
        <v>602512</v>
      </c>
      <c r="D1869" s="12" t="s">
        <v>3796</v>
      </c>
      <c r="E1869" s="10">
        <v>1</v>
      </c>
      <c r="F1869" s="13">
        <v>528</v>
      </c>
      <c r="G1869" s="10">
        <v>22</v>
      </c>
      <c r="H1869" s="7">
        <v>30000</v>
      </c>
      <c r="I1869" s="7">
        <v>510000</v>
      </c>
      <c r="J1869" s="7">
        <v>853000</v>
      </c>
      <c r="K1869" s="7">
        <f>J1869/F1869</f>
        <v>1615.530303030303</v>
      </c>
      <c r="L1869" s="7">
        <f>N1869*J1869</f>
        <v>383850</v>
      </c>
      <c r="M1869" s="7">
        <f>J1869-L1869</f>
        <v>469150</v>
      </c>
      <c r="N1869" s="5">
        <v>0.45</v>
      </c>
      <c r="O1869" s="8">
        <f>M1869/(H1869+I1869+L1869)</f>
        <v>0.5078205336364129</v>
      </c>
    </row>
    <row r="1870" spans="1:15" ht="12.75">
      <c r="A1870" s="9" t="s">
        <v>16</v>
      </c>
      <c r="B1870" s="10" t="s">
        <v>3797</v>
      </c>
      <c r="C1870" s="11">
        <v>602005</v>
      </c>
      <c r="D1870" s="12" t="s">
        <v>3798</v>
      </c>
      <c r="E1870" s="10">
        <v>1</v>
      </c>
      <c r="F1870" s="13">
        <v>203</v>
      </c>
      <c r="G1870" s="13">
        <v>14</v>
      </c>
      <c r="H1870" s="7">
        <v>926000</v>
      </c>
      <c r="I1870" s="7">
        <v>101000</v>
      </c>
      <c r="J1870" s="7">
        <v>324000</v>
      </c>
      <c r="K1870" s="7">
        <f>J1870/F1870</f>
        <v>1596.0591133004925</v>
      </c>
      <c r="L1870" s="7">
        <f>N1870*J1870</f>
        <v>145800</v>
      </c>
      <c r="M1870" s="7">
        <f>J1870-L1870</f>
        <v>178200</v>
      </c>
      <c r="N1870" s="5">
        <v>0.45</v>
      </c>
      <c r="O1870" s="8">
        <f>M1870/(H1870+I1870+L1870)</f>
        <v>0.15194406548431105</v>
      </c>
    </row>
    <row r="1871" spans="1:15" ht="12.75">
      <c r="A1871" s="9" t="s">
        <v>182</v>
      </c>
      <c r="B1871" s="10" t="s">
        <v>1273</v>
      </c>
      <c r="C1871" s="11">
        <v>602080</v>
      </c>
      <c r="D1871" s="12" t="s">
        <v>3799</v>
      </c>
      <c r="E1871" s="10">
        <v>1</v>
      </c>
      <c r="F1871" s="13">
        <v>582</v>
      </c>
      <c r="G1871" s="13">
        <v>24</v>
      </c>
      <c r="H1871" s="7">
        <v>293000</v>
      </c>
      <c r="I1871" s="7">
        <v>4737000</v>
      </c>
      <c r="J1871" s="7">
        <v>928000</v>
      </c>
      <c r="K1871" s="7">
        <f>J1871/F1871</f>
        <v>1594.5017182130584</v>
      </c>
      <c r="L1871" s="7">
        <f>N1871*J1871</f>
        <v>417600</v>
      </c>
      <c r="M1871" s="7">
        <f>J1871-L1871</f>
        <v>510400</v>
      </c>
      <c r="N1871" s="5">
        <v>0.45</v>
      </c>
      <c r="O1871" s="8">
        <f>M1871/(H1871+I1871+L1871)</f>
        <v>0.09369263528893458</v>
      </c>
    </row>
    <row r="1872" spans="1:15" ht="12.75">
      <c r="A1872" s="9" t="s">
        <v>16</v>
      </c>
      <c r="B1872" s="10" t="s">
        <v>3800</v>
      </c>
      <c r="C1872" s="11">
        <v>601896</v>
      </c>
      <c r="D1872" s="12" t="s">
        <v>3801</v>
      </c>
      <c r="E1872" s="10">
        <v>1</v>
      </c>
      <c r="F1872" s="13">
        <v>1440</v>
      </c>
      <c r="G1872" s="13">
        <v>60</v>
      </c>
      <c r="H1872" s="7">
        <v>831000</v>
      </c>
      <c r="I1872" s="7">
        <v>4519000</v>
      </c>
      <c r="J1872" s="7">
        <v>2194000</v>
      </c>
      <c r="K1872" s="7">
        <f>J1872/F1872</f>
        <v>1523.611111111111</v>
      </c>
      <c r="L1872" s="7">
        <f>N1872*J1872</f>
        <v>987300</v>
      </c>
      <c r="M1872" s="7">
        <f>J1872-L1872</f>
        <v>1206700</v>
      </c>
      <c r="N1872" s="5">
        <v>0.45</v>
      </c>
      <c r="O1872" s="8">
        <f>M1872/(H1872+I1872+L1872)</f>
        <v>0.19041232070440092</v>
      </c>
    </row>
    <row r="1873" spans="1:15" ht="12.75">
      <c r="A1873" s="9" t="s">
        <v>51</v>
      </c>
      <c r="B1873" s="10" t="s">
        <v>3802</v>
      </c>
      <c r="C1873" s="11">
        <v>602260</v>
      </c>
      <c r="D1873" s="12" t="s">
        <v>3803</v>
      </c>
      <c r="E1873" s="10">
        <v>1</v>
      </c>
      <c r="F1873" s="13">
        <v>211</v>
      </c>
      <c r="G1873" s="10">
        <v>10</v>
      </c>
      <c r="H1873" s="7">
        <v>321000</v>
      </c>
      <c r="I1873" s="7">
        <v>1820000</v>
      </c>
      <c r="J1873" s="7">
        <v>319000</v>
      </c>
      <c r="K1873" s="7">
        <f>J1873/F1873</f>
        <v>1511.8483412322275</v>
      </c>
      <c r="L1873" s="7">
        <f>N1873*J1873</f>
        <v>143550</v>
      </c>
      <c r="M1873" s="7">
        <f>J1873-L1873</f>
        <v>175450</v>
      </c>
      <c r="N1873" s="5">
        <v>0.45</v>
      </c>
      <c r="O1873" s="8">
        <f>M1873/(H1873+I1873+L1873)</f>
        <v>0.07679849423299993</v>
      </c>
    </row>
    <row r="1874" spans="1:15" ht="12.75">
      <c r="A1874" s="9" t="s">
        <v>182</v>
      </c>
      <c r="B1874" s="10" t="s">
        <v>3804</v>
      </c>
      <c r="C1874" s="11">
        <v>601962</v>
      </c>
      <c r="D1874" s="12" t="s">
        <v>3805</v>
      </c>
      <c r="E1874" s="10">
        <v>1</v>
      </c>
      <c r="F1874" s="13">
        <v>846</v>
      </c>
      <c r="G1874" s="13">
        <v>36</v>
      </c>
      <c r="H1874" s="7">
        <v>430000</v>
      </c>
      <c r="I1874" s="7">
        <v>6385000</v>
      </c>
      <c r="J1874" s="7">
        <v>1214000</v>
      </c>
      <c r="K1874" s="7">
        <f>J1874/F1874</f>
        <v>1434.9881796690308</v>
      </c>
      <c r="L1874" s="7">
        <f>N1874*J1874</f>
        <v>546300</v>
      </c>
      <c r="M1874" s="7">
        <f>J1874-L1874</f>
        <v>667700</v>
      </c>
      <c r="N1874" s="5">
        <v>0.45</v>
      </c>
      <c r="O1874" s="8">
        <f>M1874/(H1874+I1874+L1874)</f>
        <v>0.09070408759322403</v>
      </c>
    </row>
    <row r="1875" spans="1:15" ht="12.75">
      <c r="A1875" s="9" t="s">
        <v>182</v>
      </c>
      <c r="B1875" s="10" t="s">
        <v>3806</v>
      </c>
      <c r="C1875" s="11">
        <v>602331</v>
      </c>
      <c r="D1875" s="12" t="s">
        <v>3807</v>
      </c>
      <c r="E1875" s="10">
        <v>1</v>
      </c>
      <c r="F1875" s="13">
        <v>783</v>
      </c>
      <c r="G1875" s="13">
        <v>41</v>
      </c>
      <c r="H1875" s="7">
        <v>360000</v>
      </c>
      <c r="I1875" s="7">
        <v>5943000</v>
      </c>
      <c r="J1875" s="7">
        <v>1061000</v>
      </c>
      <c r="K1875" s="7">
        <f>J1875/F1875</f>
        <v>1355.0446998722862</v>
      </c>
      <c r="L1875" s="7">
        <f>N1875*J1875</f>
        <v>477450</v>
      </c>
      <c r="M1875" s="7">
        <f>J1875-L1875</f>
        <v>583550</v>
      </c>
      <c r="N1875" s="5">
        <v>0.45</v>
      </c>
      <c r="O1875" s="8">
        <f>M1875/(H1875+I1875+L1875)</f>
        <v>0.08606360934746218</v>
      </c>
    </row>
    <row r="1876" spans="1:15" ht="12.75">
      <c r="A1876" s="2" t="s">
        <v>167</v>
      </c>
      <c r="B1876" s="3" t="s">
        <v>3808</v>
      </c>
      <c r="C1876" s="3">
        <v>602246</v>
      </c>
      <c r="D1876" s="4" t="s">
        <v>3809</v>
      </c>
      <c r="E1876" s="5">
        <v>1</v>
      </c>
      <c r="F1876" s="5">
        <v>132</v>
      </c>
      <c r="G1876" s="5">
        <v>6</v>
      </c>
      <c r="H1876" s="6">
        <v>54000</v>
      </c>
      <c r="I1876" s="6">
        <v>1126000</v>
      </c>
      <c r="J1876" s="6">
        <v>176000</v>
      </c>
      <c r="K1876" s="7">
        <f>J1876/F1876</f>
        <v>1333.3333333333333</v>
      </c>
      <c r="L1876" s="6">
        <f>J1876*N1876</f>
        <v>79200</v>
      </c>
      <c r="M1876" s="6">
        <f>J1876-L1876</f>
        <v>96800</v>
      </c>
      <c r="N1876" s="5">
        <v>0.45</v>
      </c>
      <c r="O1876" s="8">
        <f>M1876/(H1876+I1876+L1876)</f>
        <v>0.07687420584498093</v>
      </c>
    </row>
    <row r="1877" spans="1:15" ht="12.75">
      <c r="A1877" s="10" t="s">
        <v>247</v>
      </c>
      <c r="B1877" s="10" t="s">
        <v>3810</v>
      </c>
      <c r="C1877" s="11">
        <v>601499</v>
      </c>
      <c r="D1877" s="12" t="s">
        <v>3811</v>
      </c>
      <c r="E1877" s="10">
        <v>1</v>
      </c>
      <c r="F1877" s="13">
        <v>211</v>
      </c>
      <c r="G1877" s="10">
        <v>9</v>
      </c>
      <c r="H1877" s="7">
        <v>108000</v>
      </c>
      <c r="I1877" s="7">
        <v>1999000</v>
      </c>
      <c r="J1877" s="7">
        <v>281000</v>
      </c>
      <c r="K1877" s="7">
        <f>J1877/F1877</f>
        <v>1331.7535545023698</v>
      </c>
      <c r="L1877" s="7">
        <f>J1877*N1877</f>
        <v>126450</v>
      </c>
      <c r="M1877" s="6">
        <f>J1877-L1877</f>
        <v>154550</v>
      </c>
      <c r="N1877" s="5">
        <v>0.45</v>
      </c>
      <c r="O1877" s="8">
        <f>M1877/(H1877+I1877+L1877)</f>
        <v>0.06919787772280553</v>
      </c>
    </row>
    <row r="1878" spans="1:15" ht="12.75">
      <c r="A1878" s="9" t="s">
        <v>120</v>
      </c>
      <c r="B1878" s="10" t="s">
        <v>3812</v>
      </c>
      <c r="C1878" s="11">
        <v>602509</v>
      </c>
      <c r="D1878" s="12" t="s">
        <v>3813</v>
      </c>
      <c r="E1878" s="10">
        <v>1</v>
      </c>
      <c r="F1878" s="13">
        <v>2202</v>
      </c>
      <c r="G1878" s="13">
        <v>54</v>
      </c>
      <c r="H1878" s="7">
        <v>21000</v>
      </c>
      <c r="I1878" s="7">
        <v>1625000</v>
      </c>
      <c r="J1878" s="7">
        <v>2903000</v>
      </c>
      <c r="K1878" s="7">
        <f>J1878/F1878</f>
        <v>1318.3469573115349</v>
      </c>
      <c r="L1878" s="7">
        <f>N1878*J1878</f>
        <v>1306350</v>
      </c>
      <c r="M1878" s="7">
        <f>J1878-L1878</f>
        <v>1596650</v>
      </c>
      <c r="N1878" s="5">
        <v>0.45</v>
      </c>
      <c r="O1878" s="8">
        <f>M1878/(H1878+I1878+L1878)</f>
        <v>0.5408064761969279</v>
      </c>
    </row>
    <row r="1879" spans="1:15" ht="12.75">
      <c r="A1879" s="9" t="s">
        <v>117</v>
      </c>
      <c r="B1879" s="10" t="s">
        <v>3814</v>
      </c>
      <c r="C1879" s="11">
        <v>601813</v>
      </c>
      <c r="D1879" s="12" t="s">
        <v>3815</v>
      </c>
      <c r="E1879" s="10">
        <v>1</v>
      </c>
      <c r="F1879" s="13">
        <v>162</v>
      </c>
      <c r="G1879" s="10">
        <v>7</v>
      </c>
      <c r="H1879" s="7">
        <v>113000</v>
      </c>
      <c r="I1879" s="7">
        <v>1410000</v>
      </c>
      <c r="J1879" s="7">
        <v>188000</v>
      </c>
      <c r="K1879" s="7">
        <f>J1879/F1879</f>
        <v>1160.4938271604938</v>
      </c>
      <c r="L1879" s="7">
        <f>N1879*J1879</f>
        <v>84600</v>
      </c>
      <c r="M1879" s="17">
        <f>J1879-L1879</f>
        <v>103400</v>
      </c>
      <c r="N1879" s="5">
        <v>0.45</v>
      </c>
      <c r="O1879" s="8">
        <f>M1879/(H1879+I1879+L1879)</f>
        <v>0.06431948245832296</v>
      </c>
    </row>
    <row r="1880" spans="1:15" ht="12.75">
      <c r="A1880" s="9" t="s">
        <v>31</v>
      </c>
      <c r="B1880" s="10" t="s">
        <v>3816</v>
      </c>
      <c r="C1880" s="11">
        <v>601956</v>
      </c>
      <c r="D1880" s="12" t="s">
        <v>3817</v>
      </c>
      <c r="E1880" s="10">
        <v>1</v>
      </c>
      <c r="F1880" s="13">
        <v>569</v>
      </c>
      <c r="G1880" s="13">
        <v>29</v>
      </c>
      <c r="H1880" s="7">
        <v>10000</v>
      </c>
      <c r="I1880" s="7">
        <v>42000</v>
      </c>
      <c r="J1880" s="7">
        <v>660000</v>
      </c>
      <c r="K1880" s="7">
        <f>J1880/F1880</f>
        <v>1159.9297012302284</v>
      </c>
      <c r="L1880" s="7">
        <f>N1880*J1880</f>
        <v>297000</v>
      </c>
      <c r="M1880" s="7">
        <f>J1880-L1880</f>
        <v>363000</v>
      </c>
      <c r="N1880" s="5">
        <v>0.45</v>
      </c>
      <c r="O1880" s="8">
        <f>M1880/(H1880+I1880+L1880)</f>
        <v>1.0401146131805157</v>
      </c>
    </row>
    <row r="1881" spans="1:15" ht="12.75">
      <c r="A1881" s="5" t="s">
        <v>3523</v>
      </c>
      <c r="B1881" s="5" t="s">
        <v>3818</v>
      </c>
      <c r="C1881" s="3">
        <v>601773</v>
      </c>
      <c r="D1881" s="4" t="s">
        <v>3819</v>
      </c>
      <c r="E1881" s="5">
        <v>1</v>
      </c>
      <c r="F1881" s="5">
        <v>346</v>
      </c>
      <c r="G1881" s="5">
        <v>19</v>
      </c>
      <c r="H1881" s="6">
        <v>165000</v>
      </c>
      <c r="I1881" s="18">
        <v>3071000</v>
      </c>
      <c r="J1881" s="6">
        <v>374000</v>
      </c>
      <c r="K1881" s="7">
        <f>J1881/F1881</f>
        <v>1080.9248554913295</v>
      </c>
      <c r="L1881" s="6">
        <f>J1881*N1881</f>
        <v>168300</v>
      </c>
      <c r="M1881" s="6">
        <f>J1881-L1881</f>
        <v>205700</v>
      </c>
      <c r="N1881" s="5">
        <v>0.45</v>
      </c>
      <c r="O1881" s="8">
        <f>M1881/(H1881+I1881+L1881)</f>
        <v>0.06042358194048703</v>
      </c>
    </row>
    <row r="1882" spans="1:15" ht="12.75">
      <c r="A1882" s="9" t="s">
        <v>182</v>
      </c>
      <c r="B1882" s="10" t="s">
        <v>3820</v>
      </c>
      <c r="C1882" s="11">
        <v>601672</v>
      </c>
      <c r="D1882" s="12" t="s">
        <v>3821</v>
      </c>
      <c r="E1882" s="10">
        <v>1</v>
      </c>
      <c r="F1882" s="13">
        <v>680</v>
      </c>
      <c r="G1882" s="13">
        <v>31</v>
      </c>
      <c r="H1882" s="7">
        <v>339000</v>
      </c>
      <c r="I1882" s="7">
        <v>5557000</v>
      </c>
      <c r="J1882" s="7">
        <v>690000</v>
      </c>
      <c r="K1882" s="7">
        <f>J1882/F1882</f>
        <v>1014.7058823529412</v>
      </c>
      <c r="L1882" s="7">
        <f>N1882*J1882</f>
        <v>310500</v>
      </c>
      <c r="M1882" s="7">
        <f>J1882-L1882</f>
        <v>379500</v>
      </c>
      <c r="N1882" s="5">
        <v>0.45</v>
      </c>
      <c r="O1882" s="8">
        <f>M1882/(H1882+I1882+L1882)</f>
        <v>0.061145573189398214</v>
      </c>
    </row>
    <row r="1883" spans="1:15" ht="12.75">
      <c r="A1883" s="16" t="s">
        <v>54</v>
      </c>
      <c r="B1883" s="14" t="s">
        <v>3822</v>
      </c>
      <c r="C1883" s="3">
        <v>642540</v>
      </c>
      <c r="D1883" s="4" t="s">
        <v>3823</v>
      </c>
      <c r="E1883" s="16">
        <v>4</v>
      </c>
      <c r="F1883" s="17">
        <v>1350</v>
      </c>
      <c r="G1883" s="16">
        <v>60</v>
      </c>
      <c r="H1883" s="19">
        <v>1988000</v>
      </c>
      <c r="I1883" s="19">
        <v>5184000</v>
      </c>
      <c r="J1883" s="19">
        <v>1368000</v>
      </c>
      <c r="K1883" s="7">
        <f>J1883/F1883</f>
        <v>1013.3333333333334</v>
      </c>
      <c r="L1883" s="17">
        <f>J1883*N1883</f>
        <v>615600</v>
      </c>
      <c r="M1883" s="17">
        <f>J1883-L1883</f>
        <v>752400</v>
      </c>
      <c r="N1883" s="5">
        <v>0.45</v>
      </c>
      <c r="O1883" s="8">
        <f>M1883/(H1883+I1883+L1883)</f>
        <v>0.09661513174790692</v>
      </c>
    </row>
    <row r="1884" spans="1:15" ht="12.75">
      <c r="A1884" s="9" t="s">
        <v>16</v>
      </c>
      <c r="B1884" s="10" t="s">
        <v>3824</v>
      </c>
      <c r="C1884" s="11">
        <v>602491</v>
      </c>
      <c r="D1884" s="12" t="s">
        <v>3825</v>
      </c>
      <c r="E1884" s="10">
        <v>1</v>
      </c>
      <c r="F1884" s="13">
        <v>179</v>
      </c>
      <c r="G1884" s="13">
        <v>4</v>
      </c>
      <c r="H1884" s="7">
        <v>20000</v>
      </c>
      <c r="I1884" s="7">
        <v>90000</v>
      </c>
      <c r="J1884" s="7">
        <v>181000</v>
      </c>
      <c r="K1884" s="7">
        <f>J1884/F1884</f>
        <v>1011.1731843575419</v>
      </c>
      <c r="L1884" s="7">
        <f>N1884*J1884</f>
        <v>81450</v>
      </c>
      <c r="M1884" s="7">
        <f>J1884-L1884</f>
        <v>99550</v>
      </c>
      <c r="N1884" s="5">
        <v>0.45</v>
      </c>
      <c r="O1884" s="8">
        <f>M1884/(H1884+I1884+L1884)</f>
        <v>0.5199791068164011</v>
      </c>
    </row>
    <row r="1885" spans="1:15" ht="12.75">
      <c r="A1885" s="9" t="s">
        <v>22</v>
      </c>
      <c r="B1885" s="10" t="s">
        <v>3826</v>
      </c>
      <c r="C1885" s="11">
        <v>602324</v>
      </c>
      <c r="D1885" s="12" t="s">
        <v>3827</v>
      </c>
      <c r="E1885" s="10">
        <v>1</v>
      </c>
      <c r="F1885" s="13">
        <v>545</v>
      </c>
      <c r="G1885" s="10">
        <v>24</v>
      </c>
      <c r="H1885" s="7">
        <v>286000</v>
      </c>
      <c r="I1885" s="7">
        <v>8936000</v>
      </c>
      <c r="J1885" s="7">
        <v>527000</v>
      </c>
      <c r="K1885" s="7">
        <f>J1885/F1885</f>
        <v>966.9724770642201</v>
      </c>
      <c r="L1885" s="7">
        <f>N1885*J1885</f>
        <v>237150</v>
      </c>
      <c r="M1885" s="7">
        <f>J1885-L1885</f>
        <v>289850</v>
      </c>
      <c r="N1885" s="5">
        <v>0.45</v>
      </c>
      <c r="O1885" s="8">
        <f>M1885/(H1885+I1885+L1885)</f>
        <v>0.03064228815485535</v>
      </c>
    </row>
    <row r="1886" spans="1:15" ht="12.75">
      <c r="A1886" s="9" t="s">
        <v>187</v>
      </c>
      <c r="B1886" s="10" t="s">
        <v>3828</v>
      </c>
      <c r="C1886" s="11">
        <v>602410</v>
      </c>
      <c r="D1886" s="12" t="s">
        <v>3829</v>
      </c>
      <c r="E1886" s="10">
        <v>1</v>
      </c>
      <c r="F1886" s="13">
        <v>488</v>
      </c>
      <c r="G1886" s="10">
        <v>20</v>
      </c>
      <c r="H1886" s="7">
        <v>240000</v>
      </c>
      <c r="I1886" s="7">
        <v>6072000</v>
      </c>
      <c r="J1886" s="7">
        <v>467000</v>
      </c>
      <c r="K1886" s="7">
        <f>J1886/F1886</f>
        <v>956.9672131147541</v>
      </c>
      <c r="L1886" s="7">
        <f>N1886*J1886</f>
        <v>210150</v>
      </c>
      <c r="M1886" s="7">
        <f>J1886-L1886</f>
        <v>256850</v>
      </c>
      <c r="N1886" s="5">
        <v>0.45</v>
      </c>
      <c r="O1886" s="8">
        <f>M1886/(H1886+I1886+L1886)</f>
        <v>0.039381185651970595</v>
      </c>
    </row>
    <row r="1887" spans="1:15" ht="12.75">
      <c r="A1887" s="9" t="s">
        <v>34</v>
      </c>
      <c r="B1887" s="10" t="s">
        <v>3830</v>
      </c>
      <c r="C1887" s="11">
        <v>602488</v>
      </c>
      <c r="D1887" s="12" t="s">
        <v>3831</v>
      </c>
      <c r="E1887" s="10">
        <v>1</v>
      </c>
      <c r="F1887" s="10">
        <v>118</v>
      </c>
      <c r="G1887" s="10">
        <v>2</v>
      </c>
      <c r="H1887" s="7">
        <v>8000</v>
      </c>
      <c r="I1887" s="7">
        <v>639000</v>
      </c>
      <c r="J1887" s="7">
        <v>97000</v>
      </c>
      <c r="K1887" s="7">
        <f>J1887/F1887</f>
        <v>822.0338983050848</v>
      </c>
      <c r="L1887" s="7">
        <f>N1887*J1887</f>
        <v>43650</v>
      </c>
      <c r="M1887" s="7">
        <f>J1887-L1887</f>
        <v>53350</v>
      </c>
      <c r="N1887" s="5">
        <v>0.45</v>
      </c>
      <c r="O1887" s="8">
        <f>M1887/(H1887+I1887+L1887)</f>
        <v>0.07724607254036053</v>
      </c>
    </row>
    <row r="1888" spans="1:15" ht="12.75">
      <c r="A1888" s="9" t="s">
        <v>187</v>
      </c>
      <c r="B1888" s="10" t="s">
        <v>3832</v>
      </c>
      <c r="C1888" s="11">
        <v>602415</v>
      </c>
      <c r="D1888" s="12" t="s">
        <v>3833</v>
      </c>
      <c r="E1888" s="10">
        <v>1</v>
      </c>
      <c r="F1888" s="13">
        <v>1058</v>
      </c>
      <c r="G1888" s="10">
        <v>71</v>
      </c>
      <c r="H1888" s="7">
        <v>114000</v>
      </c>
      <c r="I1888" s="7">
        <v>14478000</v>
      </c>
      <c r="J1888" s="7">
        <v>692000</v>
      </c>
      <c r="K1888" s="7">
        <f>J1888/F1888</f>
        <v>654.0642722117202</v>
      </c>
      <c r="L1888" s="7">
        <f>N1888*J1888</f>
        <v>311400</v>
      </c>
      <c r="M1888" s="7">
        <f>J1888-L1888</f>
        <v>380600</v>
      </c>
      <c r="N1888" s="5">
        <v>0.45</v>
      </c>
      <c r="O1888" s="8">
        <f>M1888/(H1888+I1888+L1888)</f>
        <v>0.025537796744367056</v>
      </c>
    </row>
    <row r="1889" spans="1:15" ht="12.75">
      <c r="A1889" s="9" t="s">
        <v>16</v>
      </c>
      <c r="B1889" s="10" t="s">
        <v>3834</v>
      </c>
      <c r="C1889" s="11">
        <v>638640</v>
      </c>
      <c r="D1889" s="12" t="s">
        <v>3835</v>
      </c>
      <c r="E1889" s="10">
        <v>29</v>
      </c>
      <c r="F1889" s="13">
        <v>36109</v>
      </c>
      <c r="G1889" s="13">
        <v>1561</v>
      </c>
      <c r="H1889" s="7">
        <v>40000</v>
      </c>
      <c r="I1889" s="7">
        <v>227000</v>
      </c>
      <c r="J1889" s="7">
        <v>2159000</v>
      </c>
      <c r="K1889" s="7">
        <f>J1889/F1889</f>
        <v>59.7911877925171</v>
      </c>
      <c r="L1889" s="7">
        <f>N1889*J1889</f>
        <v>971550</v>
      </c>
      <c r="M1889" s="7">
        <f>J1889-L1889</f>
        <v>1187450</v>
      </c>
      <c r="N1889" s="5">
        <v>0.45</v>
      </c>
      <c r="O1889" s="8">
        <f>M1889/(H1889+I1889+L1889)</f>
        <v>0.958742077429252</v>
      </c>
    </row>
    <row r="1890" spans="1:15" ht="12.75">
      <c r="A1890" s="9" t="s">
        <v>42</v>
      </c>
      <c r="B1890" s="10" t="s">
        <v>3836</v>
      </c>
      <c r="C1890" s="11">
        <v>601983</v>
      </c>
      <c r="D1890" s="12" t="s">
        <v>3837</v>
      </c>
      <c r="E1890" s="10">
        <v>1</v>
      </c>
      <c r="F1890" s="13">
        <v>16</v>
      </c>
      <c r="G1890" s="10">
        <v>2</v>
      </c>
      <c r="H1890" s="7">
        <v>0</v>
      </c>
      <c r="I1890" s="7">
        <v>0</v>
      </c>
      <c r="J1890" s="7">
        <v>0</v>
      </c>
      <c r="K1890" s="7">
        <f>J1890/F1890</f>
        <v>0</v>
      </c>
      <c r="L1890" s="7">
        <f>J1890*N1890</f>
        <v>0</v>
      </c>
      <c r="M1890" s="7">
        <f>J1890-L1890</f>
        <v>0</v>
      </c>
      <c r="N1890" s="5">
        <v>0.45</v>
      </c>
      <c r="O1890" s="8" t="s">
        <v>3838</v>
      </c>
    </row>
    <row r="1891" spans="1:15" ht="12.75">
      <c r="A1891" s="9" t="s">
        <v>132</v>
      </c>
      <c r="B1891" s="10" t="s">
        <v>3839</v>
      </c>
      <c r="C1891" s="11">
        <v>602575</v>
      </c>
      <c r="D1891" s="12" t="s">
        <v>3840</v>
      </c>
      <c r="E1891" s="10">
        <v>1</v>
      </c>
      <c r="F1891" s="13">
        <v>33</v>
      </c>
      <c r="G1891" s="10">
        <v>4</v>
      </c>
      <c r="H1891" s="7">
        <v>0</v>
      </c>
      <c r="I1891" s="7">
        <v>0</v>
      </c>
      <c r="J1891" s="7">
        <v>0</v>
      </c>
      <c r="K1891" s="7">
        <f>J1891/F1891</f>
        <v>0</v>
      </c>
      <c r="L1891" s="7">
        <f>N1891*J1891</f>
        <v>0</v>
      </c>
      <c r="M1891" s="7">
        <f>J1891-L1891</f>
        <v>0</v>
      </c>
      <c r="N1891" s="5">
        <v>0.45</v>
      </c>
      <c r="O1891" s="8" t="s">
        <v>3838</v>
      </c>
    </row>
    <row r="1892" spans="1:15" ht="12.75">
      <c r="A1892" s="9" t="s">
        <v>154</v>
      </c>
      <c r="B1892" s="10" t="s">
        <v>3841</v>
      </c>
      <c r="C1892" s="11">
        <v>602554</v>
      </c>
      <c r="D1892" s="12" t="s">
        <v>3842</v>
      </c>
      <c r="E1892" s="10">
        <v>1</v>
      </c>
      <c r="F1892" s="13">
        <v>41</v>
      </c>
      <c r="G1892" s="10">
        <v>5</v>
      </c>
      <c r="H1892" s="7">
        <v>0</v>
      </c>
      <c r="I1892" s="7">
        <v>0</v>
      </c>
      <c r="J1892" s="7">
        <v>0</v>
      </c>
      <c r="K1892" s="7">
        <f>J1892/F1892</f>
        <v>0</v>
      </c>
      <c r="L1892" s="7">
        <f>N1892*J1892</f>
        <v>0</v>
      </c>
      <c r="M1892" s="7">
        <f>J1892-L1892</f>
        <v>0</v>
      </c>
      <c r="N1892" s="5">
        <v>0.45</v>
      </c>
      <c r="O1892" s="8" t="s">
        <v>3838</v>
      </c>
    </row>
    <row r="1893" spans="1:15" ht="12.75">
      <c r="A1893" s="9" t="s">
        <v>129</v>
      </c>
      <c r="B1893" s="10" t="s">
        <v>3843</v>
      </c>
      <c r="C1893" s="11">
        <v>600002</v>
      </c>
      <c r="D1893" s="12" t="s">
        <v>3844</v>
      </c>
      <c r="E1893" s="10">
        <v>1</v>
      </c>
      <c r="F1893" s="13">
        <v>55</v>
      </c>
      <c r="G1893" s="13">
        <v>12</v>
      </c>
      <c r="H1893" s="7">
        <v>0</v>
      </c>
      <c r="I1893" s="7">
        <v>0</v>
      </c>
      <c r="J1893" s="7">
        <v>0</v>
      </c>
      <c r="K1893" s="7">
        <f>J1893/F1893</f>
        <v>0</v>
      </c>
      <c r="L1893" s="17">
        <f>J1893*N1893</f>
        <v>0</v>
      </c>
      <c r="M1893" s="17">
        <f>J1893-L1893</f>
        <v>0</v>
      </c>
      <c r="N1893" s="5">
        <v>0.45</v>
      </c>
      <c r="O1893" s="8" t="s">
        <v>3838</v>
      </c>
    </row>
    <row r="1894" spans="1:15" ht="12.75">
      <c r="A1894" s="9" t="s">
        <v>94</v>
      </c>
      <c r="B1894" s="10" t="s">
        <v>3845</v>
      </c>
      <c r="C1894" s="11">
        <v>602528</v>
      </c>
      <c r="D1894" s="12" t="s">
        <v>3846</v>
      </c>
      <c r="E1894" s="10">
        <v>1</v>
      </c>
      <c r="F1894" s="13">
        <v>55</v>
      </c>
      <c r="G1894" s="10">
        <v>3</v>
      </c>
      <c r="H1894" s="7">
        <v>0</v>
      </c>
      <c r="I1894" s="7">
        <v>0</v>
      </c>
      <c r="J1894" s="7">
        <v>0</v>
      </c>
      <c r="K1894" s="7">
        <f>J1894/F1894</f>
        <v>0</v>
      </c>
      <c r="L1894" s="7">
        <f>N1894*J1894</f>
        <v>0</v>
      </c>
      <c r="M1894" s="17">
        <f>J1894-L1894</f>
        <v>0</v>
      </c>
      <c r="N1894" s="5">
        <v>0.45</v>
      </c>
      <c r="O1894" s="8" t="s">
        <v>3838</v>
      </c>
    </row>
    <row r="1895" spans="1:15" ht="12.75">
      <c r="A1895" s="9" t="s">
        <v>86</v>
      </c>
      <c r="B1895" s="10" t="s">
        <v>3847</v>
      </c>
      <c r="C1895" s="11">
        <v>602561</v>
      </c>
      <c r="D1895" s="12" t="s">
        <v>3848</v>
      </c>
      <c r="E1895" s="10">
        <v>1</v>
      </c>
      <c r="F1895" s="13">
        <v>62</v>
      </c>
      <c r="G1895" s="13">
        <v>6</v>
      </c>
      <c r="H1895" s="7">
        <v>0</v>
      </c>
      <c r="I1895" s="7">
        <v>0</v>
      </c>
      <c r="J1895" s="7">
        <v>0</v>
      </c>
      <c r="K1895" s="7">
        <f>J1895/F1895</f>
        <v>0</v>
      </c>
      <c r="L1895" s="7">
        <f>N1895*J1895</f>
        <v>0</v>
      </c>
      <c r="M1895" s="7">
        <f>J1895-L1895</f>
        <v>0</v>
      </c>
      <c r="N1895" s="5">
        <v>0.45</v>
      </c>
      <c r="O1895" s="8" t="s">
        <v>3838</v>
      </c>
    </row>
    <row r="1896" spans="1:15" ht="12.75">
      <c r="A1896" s="9" t="s">
        <v>86</v>
      </c>
      <c r="B1896" s="10" t="s">
        <v>3849</v>
      </c>
      <c r="C1896" s="11">
        <v>602583</v>
      </c>
      <c r="D1896" s="12" t="s">
        <v>3850</v>
      </c>
      <c r="E1896" s="10">
        <v>1</v>
      </c>
      <c r="F1896" s="13">
        <v>67</v>
      </c>
      <c r="G1896" s="13">
        <v>8</v>
      </c>
      <c r="H1896" s="7">
        <v>0</v>
      </c>
      <c r="I1896" s="7">
        <v>0</v>
      </c>
      <c r="J1896" s="7">
        <v>0</v>
      </c>
      <c r="K1896" s="7">
        <f>J1896/F1896</f>
        <v>0</v>
      </c>
      <c r="L1896" s="7">
        <f>N1896*J1896</f>
        <v>0</v>
      </c>
      <c r="M1896" s="7">
        <f>J1896-L1896</f>
        <v>0</v>
      </c>
      <c r="N1896" s="5">
        <v>0.45</v>
      </c>
      <c r="O1896" s="8" t="s">
        <v>3838</v>
      </c>
    </row>
    <row r="1897" spans="1:15" ht="17.25" customHeight="1">
      <c r="A1897" s="9" t="s">
        <v>132</v>
      </c>
      <c r="B1897" s="10" t="s">
        <v>3851</v>
      </c>
      <c r="C1897" s="11">
        <v>602551</v>
      </c>
      <c r="D1897" s="12" t="s">
        <v>3852</v>
      </c>
      <c r="E1897" s="10">
        <v>1</v>
      </c>
      <c r="F1897" s="10">
        <v>67</v>
      </c>
      <c r="G1897" s="10">
        <v>4</v>
      </c>
      <c r="H1897" s="7">
        <v>0</v>
      </c>
      <c r="I1897" s="7">
        <v>0</v>
      </c>
      <c r="J1897" s="7">
        <v>0</v>
      </c>
      <c r="K1897" s="7">
        <f>J1897/F1897</f>
        <v>0</v>
      </c>
      <c r="L1897" s="7">
        <f>N1897*J1897</f>
        <v>0</v>
      </c>
      <c r="M1897" s="7">
        <f>J1897-L1897</f>
        <v>0</v>
      </c>
      <c r="N1897" s="5">
        <v>0.45</v>
      </c>
      <c r="O1897" s="8" t="s">
        <v>3838</v>
      </c>
    </row>
    <row r="1898" spans="1:15" ht="12.75">
      <c r="A1898" s="16" t="s">
        <v>69</v>
      </c>
      <c r="B1898" s="24" t="s">
        <v>3853</v>
      </c>
      <c r="C1898" s="25">
        <v>602282</v>
      </c>
      <c r="D1898" s="26" t="s">
        <v>3854</v>
      </c>
      <c r="E1898" s="24">
        <v>1</v>
      </c>
      <c r="F1898" s="27">
        <v>74</v>
      </c>
      <c r="G1898" s="24">
        <v>6</v>
      </c>
      <c r="H1898" s="7">
        <v>0</v>
      </c>
      <c r="I1898" s="7">
        <v>0</v>
      </c>
      <c r="J1898" s="7">
        <v>0</v>
      </c>
      <c r="K1898" s="7">
        <f>J1898/F1898</f>
        <v>0</v>
      </c>
      <c r="L1898" s="7">
        <f>N1898*J1898</f>
        <v>0</v>
      </c>
      <c r="M1898" s="7">
        <f>J1898-L1898</f>
        <v>0</v>
      </c>
      <c r="N1898" s="5">
        <v>0.45</v>
      </c>
      <c r="O1898" s="8" t="s">
        <v>3838</v>
      </c>
    </row>
    <row r="1899" spans="1:15" ht="24.75" customHeight="1">
      <c r="A1899" s="9" t="s">
        <v>72</v>
      </c>
      <c r="B1899" s="10" t="s">
        <v>3855</v>
      </c>
      <c r="C1899" s="11">
        <v>602582</v>
      </c>
      <c r="D1899" s="12" t="s">
        <v>3856</v>
      </c>
      <c r="E1899" s="10">
        <v>1</v>
      </c>
      <c r="F1899" s="13">
        <v>77</v>
      </c>
      <c r="G1899" s="10">
        <v>4</v>
      </c>
      <c r="H1899" s="28">
        <v>0</v>
      </c>
      <c r="I1899" s="28">
        <v>0</v>
      </c>
      <c r="J1899" s="28">
        <v>0</v>
      </c>
      <c r="K1899" s="7">
        <f>J1899/F1899</f>
        <v>0</v>
      </c>
      <c r="L1899" s="7">
        <f>N1899*J1899</f>
        <v>0</v>
      </c>
      <c r="M1899" s="17">
        <f>J1899-L1899</f>
        <v>0</v>
      </c>
      <c r="N1899" s="5">
        <v>0.45</v>
      </c>
      <c r="O1899" s="8" t="s">
        <v>3838</v>
      </c>
    </row>
    <row r="1900" spans="1:15" ht="12.75">
      <c r="A1900" s="9" t="s">
        <v>132</v>
      </c>
      <c r="B1900" s="10" t="s">
        <v>3857</v>
      </c>
      <c r="C1900" s="11">
        <v>602563</v>
      </c>
      <c r="D1900" s="12" t="s">
        <v>3858</v>
      </c>
      <c r="E1900" s="10">
        <v>1</v>
      </c>
      <c r="F1900" s="13">
        <v>79</v>
      </c>
      <c r="G1900" s="10">
        <v>6</v>
      </c>
      <c r="H1900" s="7">
        <v>0</v>
      </c>
      <c r="I1900" s="7">
        <v>0</v>
      </c>
      <c r="J1900" s="7">
        <v>0</v>
      </c>
      <c r="K1900" s="7">
        <f>J1900/F1900</f>
        <v>0</v>
      </c>
      <c r="L1900" s="7">
        <f>N1900*J1900</f>
        <v>0</v>
      </c>
      <c r="M1900" s="7">
        <f>J1900-L1900</f>
        <v>0</v>
      </c>
      <c r="N1900" s="5">
        <v>0.45</v>
      </c>
      <c r="O1900" s="8" t="s">
        <v>3838</v>
      </c>
    </row>
    <row r="1901" spans="1:15" ht="24.75" customHeight="1">
      <c r="A1901" s="9" t="s">
        <v>16</v>
      </c>
      <c r="B1901" s="10" t="s">
        <v>3859</v>
      </c>
      <c r="C1901" s="11">
        <v>601814</v>
      </c>
      <c r="D1901" s="12" t="s">
        <v>3860</v>
      </c>
      <c r="E1901" s="10">
        <v>1</v>
      </c>
      <c r="F1901" s="13">
        <v>81</v>
      </c>
      <c r="G1901" s="13">
        <v>6</v>
      </c>
      <c r="H1901" s="9">
        <v>0</v>
      </c>
      <c r="I1901" s="9">
        <v>0</v>
      </c>
      <c r="J1901" s="9">
        <v>0</v>
      </c>
      <c r="K1901" s="7">
        <f>J1901/F1901</f>
        <v>0</v>
      </c>
      <c r="L1901" s="7">
        <f>N1901*J1901</f>
        <v>0</v>
      </c>
      <c r="M1901" s="7">
        <f>J1901-L1901</f>
        <v>0</v>
      </c>
      <c r="N1901" s="5">
        <v>0.45</v>
      </c>
      <c r="O1901" s="8" t="s">
        <v>3838</v>
      </c>
    </row>
    <row r="1902" spans="1:15" ht="12.75">
      <c r="A1902" s="20" t="s">
        <v>91</v>
      </c>
      <c r="B1902" s="46" t="s">
        <v>3861</v>
      </c>
      <c r="C1902" s="47">
        <v>602058</v>
      </c>
      <c r="D1902" s="48" t="s">
        <v>3862</v>
      </c>
      <c r="E1902" s="46">
        <v>1</v>
      </c>
      <c r="F1902" s="49">
        <v>97</v>
      </c>
      <c r="G1902" s="46">
        <v>6</v>
      </c>
      <c r="H1902" s="7">
        <v>0</v>
      </c>
      <c r="I1902" s="7">
        <v>0</v>
      </c>
      <c r="J1902" s="7">
        <v>0</v>
      </c>
      <c r="K1902" s="7">
        <f>J1902/F1902</f>
        <v>0</v>
      </c>
      <c r="L1902" s="6">
        <f>J1902*N1902</f>
        <v>0</v>
      </c>
      <c r="M1902" s="6">
        <f>J1902-L1902</f>
        <v>0</v>
      </c>
      <c r="N1902" s="5">
        <v>0.45</v>
      </c>
      <c r="O1902" s="8" t="s">
        <v>3838</v>
      </c>
    </row>
    <row r="1903" spans="1:15" ht="12.75">
      <c r="A1903" s="9" t="s">
        <v>120</v>
      </c>
      <c r="B1903" s="10" t="s">
        <v>3863</v>
      </c>
      <c r="C1903" s="11">
        <v>601422</v>
      </c>
      <c r="D1903" s="12" t="s">
        <v>3864</v>
      </c>
      <c r="E1903" s="10">
        <v>2</v>
      </c>
      <c r="F1903" s="13">
        <v>101</v>
      </c>
      <c r="G1903" s="13">
        <v>26</v>
      </c>
      <c r="H1903" s="7">
        <v>0</v>
      </c>
      <c r="I1903" s="7">
        <v>0</v>
      </c>
      <c r="J1903" s="7">
        <v>0</v>
      </c>
      <c r="K1903" s="7">
        <f>J1903/F1903</f>
        <v>0</v>
      </c>
      <c r="L1903" s="7">
        <f>N1903*J1903</f>
        <v>0</v>
      </c>
      <c r="M1903" s="7">
        <f>J1903-L1903</f>
        <v>0</v>
      </c>
      <c r="N1903" s="5">
        <v>0.45</v>
      </c>
      <c r="O1903" s="8" t="s">
        <v>3838</v>
      </c>
    </row>
    <row r="1904" spans="1:15" ht="12.75">
      <c r="A1904" s="9" t="s">
        <v>132</v>
      </c>
      <c r="B1904" s="10" t="s">
        <v>3865</v>
      </c>
      <c r="C1904" s="11">
        <v>602574</v>
      </c>
      <c r="D1904" s="12" t="s">
        <v>3866</v>
      </c>
      <c r="E1904" s="10">
        <v>1</v>
      </c>
      <c r="F1904" s="13">
        <v>108</v>
      </c>
      <c r="G1904" s="10">
        <v>10</v>
      </c>
      <c r="H1904" s="7">
        <v>0</v>
      </c>
      <c r="I1904" s="7">
        <v>0</v>
      </c>
      <c r="J1904" s="7">
        <v>0</v>
      </c>
      <c r="K1904" s="7">
        <f>J1904/F1904</f>
        <v>0</v>
      </c>
      <c r="L1904" s="7">
        <f>N1904*J1904</f>
        <v>0</v>
      </c>
      <c r="M1904" s="7">
        <f>J1904-L1904</f>
        <v>0</v>
      </c>
      <c r="N1904" s="5">
        <v>0.45</v>
      </c>
      <c r="O1904" s="8" t="s">
        <v>3838</v>
      </c>
    </row>
    <row r="1905" spans="1:15" ht="12.75">
      <c r="A1905" s="9" t="s">
        <v>86</v>
      </c>
      <c r="B1905" s="10" t="s">
        <v>3867</v>
      </c>
      <c r="C1905" s="11">
        <v>602577</v>
      </c>
      <c r="D1905" s="12" t="s">
        <v>3868</v>
      </c>
      <c r="E1905" s="10">
        <v>1</v>
      </c>
      <c r="F1905" s="13">
        <v>117</v>
      </c>
      <c r="G1905" s="13">
        <v>5</v>
      </c>
      <c r="H1905" s="7">
        <v>0</v>
      </c>
      <c r="I1905" s="7">
        <v>0</v>
      </c>
      <c r="J1905" s="7">
        <v>0</v>
      </c>
      <c r="K1905" s="7">
        <f>J1905/F1905</f>
        <v>0</v>
      </c>
      <c r="L1905" s="7">
        <f>N1905*J1905</f>
        <v>0</v>
      </c>
      <c r="M1905" s="7">
        <f>J1905-L1905</f>
        <v>0</v>
      </c>
      <c r="N1905" s="5">
        <v>0.45</v>
      </c>
      <c r="O1905" s="8" t="s">
        <v>3838</v>
      </c>
    </row>
    <row r="1906" spans="1:15" ht="12.75">
      <c r="A1906" s="9" t="s">
        <v>86</v>
      </c>
      <c r="B1906" s="10" t="s">
        <v>3869</v>
      </c>
      <c r="C1906" s="11">
        <v>602564</v>
      </c>
      <c r="D1906" s="12" t="s">
        <v>3870</v>
      </c>
      <c r="E1906" s="10">
        <v>1</v>
      </c>
      <c r="F1906" s="13">
        <v>118</v>
      </c>
      <c r="G1906" s="13">
        <v>5</v>
      </c>
      <c r="H1906" s="7">
        <v>0</v>
      </c>
      <c r="I1906" s="7">
        <v>0</v>
      </c>
      <c r="J1906" s="7">
        <v>0</v>
      </c>
      <c r="K1906" s="7">
        <f>J1906/F1906</f>
        <v>0</v>
      </c>
      <c r="L1906" s="7">
        <f>N1906*J1906</f>
        <v>0</v>
      </c>
      <c r="M1906" s="7">
        <f>J1906-L1906</f>
        <v>0</v>
      </c>
      <c r="N1906" s="5">
        <v>0.45</v>
      </c>
      <c r="O1906" s="8"/>
    </row>
    <row r="1907" spans="1:15" ht="21.75" customHeight="1">
      <c r="A1907" s="9" t="s">
        <v>51</v>
      </c>
      <c r="B1907" s="10" t="s">
        <v>3871</v>
      </c>
      <c r="C1907" s="11">
        <v>602006</v>
      </c>
      <c r="D1907" s="12" t="s">
        <v>3872</v>
      </c>
      <c r="E1907" s="10">
        <v>1</v>
      </c>
      <c r="F1907" s="13">
        <v>124</v>
      </c>
      <c r="G1907" s="10">
        <v>8</v>
      </c>
      <c r="H1907" s="7">
        <v>0</v>
      </c>
      <c r="I1907" s="7">
        <v>0</v>
      </c>
      <c r="J1907" s="7">
        <v>0</v>
      </c>
      <c r="K1907" s="7">
        <f>J1907/F1907</f>
        <v>0</v>
      </c>
      <c r="L1907" s="7">
        <f>N1907*J1907</f>
        <v>0</v>
      </c>
      <c r="M1907" s="7">
        <f>J1907-L1907</f>
        <v>0</v>
      </c>
      <c r="N1907" s="5">
        <v>0.45</v>
      </c>
      <c r="O1907" s="8" t="s">
        <v>3838</v>
      </c>
    </row>
    <row r="1908" spans="1:15" ht="23.25" customHeight="1">
      <c r="A1908" s="2" t="s">
        <v>48</v>
      </c>
      <c r="B1908" s="3" t="s">
        <v>3873</v>
      </c>
      <c r="C1908" s="3">
        <v>602569</v>
      </c>
      <c r="D1908" s="4" t="s">
        <v>3874</v>
      </c>
      <c r="E1908" s="5">
        <v>1</v>
      </c>
      <c r="F1908" s="5">
        <v>129</v>
      </c>
      <c r="G1908" s="5">
        <v>6</v>
      </c>
      <c r="H1908" s="6"/>
      <c r="I1908" s="6"/>
      <c r="J1908" s="6"/>
      <c r="K1908" s="7">
        <f>J1908/F1908</f>
        <v>0</v>
      </c>
      <c r="L1908" s="6">
        <f>J1908*N1908</f>
        <v>0</v>
      </c>
      <c r="M1908" s="6">
        <f>J1908-L1908</f>
        <v>0</v>
      </c>
      <c r="N1908" s="5">
        <v>0.45</v>
      </c>
      <c r="O1908" s="8" t="s">
        <v>3838</v>
      </c>
    </row>
    <row r="1909" spans="1:15" ht="22.5" customHeight="1">
      <c r="A1909" s="20" t="s">
        <v>91</v>
      </c>
      <c r="B1909" s="20" t="s">
        <v>3875</v>
      </c>
      <c r="C1909" s="21">
        <v>601882</v>
      </c>
      <c r="D1909" s="22" t="s">
        <v>3876</v>
      </c>
      <c r="E1909" s="20">
        <v>1</v>
      </c>
      <c r="F1909" s="23">
        <v>137</v>
      </c>
      <c r="G1909" s="20">
        <v>6</v>
      </c>
      <c r="H1909" s="7">
        <v>0</v>
      </c>
      <c r="I1909" s="7">
        <v>0</v>
      </c>
      <c r="J1909" s="7">
        <v>0</v>
      </c>
      <c r="K1909" s="7">
        <f>J1909/F1909</f>
        <v>0</v>
      </c>
      <c r="L1909" s="6">
        <f>J1909*N1909</f>
        <v>0</v>
      </c>
      <c r="M1909" s="6">
        <f>J1909-L1909</f>
        <v>0</v>
      </c>
      <c r="N1909" s="5">
        <v>0.45</v>
      </c>
      <c r="O1909" s="8" t="s">
        <v>3838</v>
      </c>
    </row>
    <row r="1910" spans="1:15" ht="12.75">
      <c r="A1910" s="9" t="s">
        <v>86</v>
      </c>
      <c r="B1910" s="10" t="s">
        <v>3877</v>
      </c>
      <c r="C1910" s="11">
        <v>602553</v>
      </c>
      <c r="D1910" s="12" t="s">
        <v>3878</v>
      </c>
      <c r="E1910" s="10">
        <v>1</v>
      </c>
      <c r="F1910" s="13">
        <v>158</v>
      </c>
      <c r="G1910" s="13">
        <v>8</v>
      </c>
      <c r="H1910" s="7">
        <v>0</v>
      </c>
      <c r="I1910" s="7">
        <v>0</v>
      </c>
      <c r="J1910" s="7">
        <v>0</v>
      </c>
      <c r="K1910" s="7">
        <f>J1910/F1910</f>
        <v>0</v>
      </c>
      <c r="L1910" s="7">
        <f>N1910*J1910</f>
        <v>0</v>
      </c>
      <c r="M1910" s="7">
        <f>J1910-L1910</f>
        <v>0</v>
      </c>
      <c r="N1910" s="5">
        <v>0.45</v>
      </c>
      <c r="O1910" s="8" t="s">
        <v>3838</v>
      </c>
    </row>
    <row r="1911" spans="1:15" ht="12.75">
      <c r="A1911" s="16" t="s">
        <v>69</v>
      </c>
      <c r="B1911" s="24" t="s">
        <v>3879</v>
      </c>
      <c r="C1911" s="25">
        <v>601661</v>
      </c>
      <c r="D1911" s="26" t="s">
        <v>3880</v>
      </c>
      <c r="E1911" s="24">
        <v>1</v>
      </c>
      <c r="F1911" s="27">
        <v>161</v>
      </c>
      <c r="G1911" s="24">
        <v>7</v>
      </c>
      <c r="H1911" s="7">
        <v>0</v>
      </c>
      <c r="I1911" s="7">
        <v>0</v>
      </c>
      <c r="J1911" s="7">
        <v>0</v>
      </c>
      <c r="K1911" s="7">
        <f>J1911/F1911</f>
        <v>0</v>
      </c>
      <c r="L1911" s="7">
        <f>N1911*J1911</f>
        <v>0</v>
      </c>
      <c r="M1911" s="7">
        <f>J1911-L1911</f>
        <v>0</v>
      </c>
      <c r="N1911" s="5">
        <v>0.45</v>
      </c>
      <c r="O1911" s="8" t="s">
        <v>3838</v>
      </c>
    </row>
    <row r="1912" spans="1:15" ht="12.75">
      <c r="A1912" s="9" t="s">
        <v>114</v>
      </c>
      <c r="B1912" s="10" t="s">
        <v>3881</v>
      </c>
      <c r="C1912" s="11">
        <v>601820</v>
      </c>
      <c r="D1912" s="12" t="s">
        <v>3882</v>
      </c>
      <c r="E1912" s="10">
        <v>1</v>
      </c>
      <c r="F1912" s="13">
        <v>162</v>
      </c>
      <c r="G1912" s="10">
        <v>7</v>
      </c>
      <c r="H1912" s="7">
        <v>0</v>
      </c>
      <c r="I1912" s="7">
        <v>0</v>
      </c>
      <c r="J1912" s="7">
        <v>0</v>
      </c>
      <c r="K1912" s="7">
        <f>J1912/F1912</f>
        <v>0</v>
      </c>
      <c r="L1912" s="7">
        <f>J1912*N1912</f>
        <v>0</v>
      </c>
      <c r="M1912" s="7">
        <f>J1912-L1912</f>
        <v>0</v>
      </c>
      <c r="N1912" s="5">
        <v>0.45</v>
      </c>
      <c r="O1912" s="8" t="s">
        <v>3838</v>
      </c>
    </row>
    <row r="1913" spans="1:15" ht="12.75">
      <c r="A1913" s="9" t="s">
        <v>34</v>
      </c>
      <c r="B1913" s="10" t="s">
        <v>3883</v>
      </c>
      <c r="C1913" s="11">
        <v>602197</v>
      </c>
      <c r="D1913" s="12" t="s">
        <v>3884</v>
      </c>
      <c r="E1913" s="10">
        <v>1</v>
      </c>
      <c r="F1913" s="10">
        <v>165</v>
      </c>
      <c r="G1913" s="10">
        <v>10</v>
      </c>
      <c r="H1913" s="7">
        <v>0</v>
      </c>
      <c r="I1913" s="7">
        <v>0</v>
      </c>
      <c r="J1913" s="7">
        <v>0</v>
      </c>
      <c r="K1913" s="7">
        <f>J1913/F1913</f>
        <v>0</v>
      </c>
      <c r="L1913" s="7">
        <f>N1913*J1913</f>
        <v>0</v>
      </c>
      <c r="M1913" s="7">
        <f>J1913-L1913</f>
        <v>0</v>
      </c>
      <c r="N1913" s="5">
        <v>0.45</v>
      </c>
      <c r="O1913" s="8" t="s">
        <v>3838</v>
      </c>
    </row>
    <row r="1914" spans="1:15" ht="12.75">
      <c r="A1914" s="5" t="s">
        <v>66</v>
      </c>
      <c r="B1914" s="20" t="s">
        <v>3885</v>
      </c>
      <c r="C1914" s="21">
        <v>602559</v>
      </c>
      <c r="D1914" s="22" t="s">
        <v>3886</v>
      </c>
      <c r="E1914" s="20">
        <v>1</v>
      </c>
      <c r="F1914" s="20">
        <v>175</v>
      </c>
      <c r="G1914" s="20">
        <v>10</v>
      </c>
      <c r="H1914" s="7">
        <v>0</v>
      </c>
      <c r="I1914" s="7">
        <v>0</v>
      </c>
      <c r="J1914" s="7">
        <v>0</v>
      </c>
      <c r="K1914" s="7">
        <f>J1914/F1914</f>
        <v>0</v>
      </c>
      <c r="L1914" s="7">
        <f>N1914*J1914</f>
        <v>0</v>
      </c>
      <c r="M1914" s="7">
        <f>J1914-L1914</f>
        <v>0</v>
      </c>
      <c r="N1914" s="5">
        <v>0.45</v>
      </c>
      <c r="O1914" s="8" t="s">
        <v>3838</v>
      </c>
    </row>
    <row r="1915" spans="1:15" ht="12.75">
      <c r="A1915" s="20" t="s">
        <v>91</v>
      </c>
      <c r="B1915" s="20" t="s">
        <v>3887</v>
      </c>
      <c r="C1915" s="21">
        <v>601922</v>
      </c>
      <c r="D1915" s="22" t="s">
        <v>3888</v>
      </c>
      <c r="E1915" s="20">
        <v>1</v>
      </c>
      <c r="F1915" s="23">
        <v>181</v>
      </c>
      <c r="G1915" s="20">
        <v>17</v>
      </c>
      <c r="H1915" s="7">
        <v>0</v>
      </c>
      <c r="I1915" s="7">
        <v>0</v>
      </c>
      <c r="J1915" s="7">
        <v>0</v>
      </c>
      <c r="K1915" s="7">
        <f>J1915/F1915</f>
        <v>0</v>
      </c>
      <c r="L1915" s="6">
        <f>J1915*N1915</f>
        <v>0</v>
      </c>
      <c r="M1915" s="6">
        <f>J1915-L1915</f>
        <v>0</v>
      </c>
      <c r="N1915" s="5">
        <v>0.45</v>
      </c>
      <c r="O1915" s="8" t="s">
        <v>3838</v>
      </c>
    </row>
    <row r="1916" spans="1:15" ht="12.75">
      <c r="A1916" s="9" t="s">
        <v>16</v>
      </c>
      <c r="B1916" s="10" t="s">
        <v>3889</v>
      </c>
      <c r="C1916" s="11">
        <v>602129</v>
      </c>
      <c r="D1916" s="12" t="s">
        <v>3890</v>
      </c>
      <c r="E1916" s="10">
        <v>1</v>
      </c>
      <c r="F1916" s="13">
        <v>183</v>
      </c>
      <c r="G1916" s="13">
        <v>7</v>
      </c>
      <c r="H1916" s="7">
        <v>0</v>
      </c>
      <c r="I1916" s="7">
        <v>0</v>
      </c>
      <c r="J1916" s="7">
        <v>0</v>
      </c>
      <c r="K1916" s="7">
        <f>J1916/F1916</f>
        <v>0</v>
      </c>
      <c r="L1916" s="7">
        <f>N1916*J1916</f>
        <v>0</v>
      </c>
      <c r="M1916" s="7">
        <f>J1916-L1916</f>
        <v>0</v>
      </c>
      <c r="N1916" s="5">
        <v>0.45</v>
      </c>
      <c r="O1916" s="8" t="s">
        <v>3838</v>
      </c>
    </row>
    <row r="1917" spans="1:15" ht="12.75">
      <c r="A1917" s="9" t="s">
        <v>132</v>
      </c>
      <c r="B1917" s="10" t="s">
        <v>3891</v>
      </c>
      <c r="C1917" s="11">
        <v>602571</v>
      </c>
      <c r="D1917" s="12" t="s">
        <v>3892</v>
      </c>
      <c r="E1917" s="10">
        <v>1</v>
      </c>
      <c r="F1917" s="10">
        <v>199</v>
      </c>
      <c r="G1917" s="10">
        <v>12</v>
      </c>
      <c r="H1917" s="7">
        <v>0</v>
      </c>
      <c r="I1917" s="7">
        <v>0</v>
      </c>
      <c r="J1917" s="7">
        <v>0</v>
      </c>
      <c r="K1917" s="7">
        <f>J1917/F1917</f>
        <v>0</v>
      </c>
      <c r="L1917" s="7">
        <f>N1917*J1917</f>
        <v>0</v>
      </c>
      <c r="M1917" s="7">
        <f>J1917-L1917</f>
        <v>0</v>
      </c>
      <c r="N1917" s="5">
        <v>0.45</v>
      </c>
      <c r="O1917" s="8" t="s">
        <v>3838</v>
      </c>
    </row>
    <row r="1918" spans="1:15" ht="12.75">
      <c r="A1918" s="9" t="s">
        <v>120</v>
      </c>
      <c r="B1918" s="10" t="s">
        <v>3893</v>
      </c>
      <c r="C1918" s="11">
        <v>602555</v>
      </c>
      <c r="D1918" s="12" t="s">
        <v>3894</v>
      </c>
      <c r="E1918" s="10">
        <v>1</v>
      </c>
      <c r="F1918" s="13">
        <v>207</v>
      </c>
      <c r="G1918" s="13">
        <v>13</v>
      </c>
      <c r="H1918" s="7">
        <v>0</v>
      </c>
      <c r="I1918" s="7">
        <v>0</v>
      </c>
      <c r="J1918" s="7">
        <v>0</v>
      </c>
      <c r="K1918" s="7">
        <f>J1918/F1918</f>
        <v>0</v>
      </c>
      <c r="L1918" s="7">
        <f>N1918*J1918</f>
        <v>0</v>
      </c>
      <c r="M1918" s="7">
        <f>J1918-L1918</f>
        <v>0</v>
      </c>
      <c r="N1918" s="5">
        <v>0.45</v>
      </c>
      <c r="O1918" s="8" t="s">
        <v>3838</v>
      </c>
    </row>
    <row r="1919" spans="1:15" ht="12.75">
      <c r="A1919" s="9" t="s">
        <v>182</v>
      </c>
      <c r="B1919" s="10" t="s">
        <v>3895</v>
      </c>
      <c r="C1919" s="11">
        <v>602552</v>
      </c>
      <c r="D1919" s="12" t="s">
        <v>3896</v>
      </c>
      <c r="E1919" s="10">
        <v>1</v>
      </c>
      <c r="F1919" s="13">
        <v>210</v>
      </c>
      <c r="G1919" s="13">
        <v>15</v>
      </c>
      <c r="H1919" s="7">
        <v>0</v>
      </c>
      <c r="I1919" s="7">
        <v>0</v>
      </c>
      <c r="J1919" s="7">
        <v>0</v>
      </c>
      <c r="K1919" s="7">
        <f>J1919/F1919</f>
        <v>0</v>
      </c>
      <c r="L1919" s="7">
        <f>N1919*J1919</f>
        <v>0</v>
      </c>
      <c r="M1919" s="7">
        <f>J1919-L1919</f>
        <v>0</v>
      </c>
      <c r="N1919" s="5">
        <v>0.45</v>
      </c>
      <c r="O1919" s="8" t="s">
        <v>3838</v>
      </c>
    </row>
    <row r="1920" spans="1:15" ht="12.75">
      <c r="A1920" s="9" t="s">
        <v>132</v>
      </c>
      <c r="B1920" s="10" t="s">
        <v>3897</v>
      </c>
      <c r="C1920" s="11">
        <v>602581</v>
      </c>
      <c r="D1920" s="12" t="s">
        <v>3898</v>
      </c>
      <c r="E1920" s="10">
        <v>1</v>
      </c>
      <c r="F1920" s="10">
        <v>214</v>
      </c>
      <c r="G1920" s="10">
        <v>11</v>
      </c>
      <c r="H1920" s="7">
        <v>0</v>
      </c>
      <c r="I1920" s="7">
        <v>0</v>
      </c>
      <c r="J1920" s="7">
        <v>0</v>
      </c>
      <c r="K1920" s="7">
        <f>J1920/F1920</f>
        <v>0</v>
      </c>
      <c r="L1920" s="7">
        <f>N1920*J1920</f>
        <v>0</v>
      </c>
      <c r="M1920" s="7">
        <f>J1920-L1920</f>
        <v>0</v>
      </c>
      <c r="N1920" s="5">
        <v>0.45</v>
      </c>
      <c r="O1920" s="8" t="s">
        <v>3838</v>
      </c>
    </row>
    <row r="1921" spans="1:15" ht="12.75">
      <c r="A1921" s="9" t="s">
        <v>86</v>
      </c>
      <c r="B1921" s="10" t="s">
        <v>3899</v>
      </c>
      <c r="C1921" s="11">
        <v>602557</v>
      </c>
      <c r="D1921" s="12" t="s">
        <v>3900</v>
      </c>
      <c r="E1921" s="10">
        <v>1</v>
      </c>
      <c r="F1921" s="13">
        <v>221</v>
      </c>
      <c r="G1921" s="13">
        <v>13</v>
      </c>
      <c r="H1921" s="7">
        <v>0</v>
      </c>
      <c r="I1921" s="7">
        <v>0</v>
      </c>
      <c r="J1921" s="7">
        <v>0</v>
      </c>
      <c r="K1921" s="7">
        <f>J1921/F1921</f>
        <v>0</v>
      </c>
      <c r="L1921" s="7">
        <f>N1921*J1921</f>
        <v>0</v>
      </c>
      <c r="M1921" s="7">
        <f>J1921-L1921</f>
        <v>0</v>
      </c>
      <c r="N1921" s="5">
        <v>0.45</v>
      </c>
      <c r="O1921" s="8" t="s">
        <v>3838</v>
      </c>
    </row>
    <row r="1922" spans="1:15" ht="12.75">
      <c r="A1922" s="20" t="s">
        <v>91</v>
      </c>
      <c r="B1922" s="20" t="s">
        <v>3901</v>
      </c>
      <c r="C1922" s="21">
        <v>602168</v>
      </c>
      <c r="D1922" s="22" t="s">
        <v>3902</v>
      </c>
      <c r="E1922" s="20">
        <v>1</v>
      </c>
      <c r="F1922" s="23">
        <v>227</v>
      </c>
      <c r="G1922" s="20">
        <v>15</v>
      </c>
      <c r="H1922" s="7">
        <v>0</v>
      </c>
      <c r="I1922" s="7">
        <v>0</v>
      </c>
      <c r="J1922" s="7">
        <v>0</v>
      </c>
      <c r="K1922" s="7">
        <f>J1922/F1922</f>
        <v>0</v>
      </c>
      <c r="L1922" s="6">
        <f>J1922*N1922</f>
        <v>0</v>
      </c>
      <c r="M1922" s="6">
        <f>J1922-L1922</f>
        <v>0</v>
      </c>
      <c r="N1922" s="5">
        <v>0.45</v>
      </c>
      <c r="O1922" s="8" t="s">
        <v>3838</v>
      </c>
    </row>
    <row r="1923" spans="1:15" ht="12.75">
      <c r="A1923" s="9" t="s">
        <v>16</v>
      </c>
      <c r="B1923" s="10" t="s">
        <v>3903</v>
      </c>
      <c r="C1923" s="11">
        <v>601462</v>
      </c>
      <c r="D1923" s="12" t="s">
        <v>3904</v>
      </c>
      <c r="E1923" s="10">
        <v>1</v>
      </c>
      <c r="F1923" s="13">
        <v>228</v>
      </c>
      <c r="G1923" s="13">
        <v>13</v>
      </c>
      <c r="H1923" s="7">
        <v>0</v>
      </c>
      <c r="I1923" s="7">
        <v>0</v>
      </c>
      <c r="J1923" s="7">
        <v>0</v>
      </c>
      <c r="K1923" s="7">
        <f>J1923/F1923</f>
        <v>0</v>
      </c>
      <c r="L1923" s="7">
        <f>N1923*J1923</f>
        <v>0</v>
      </c>
      <c r="M1923" s="7">
        <f>J1923-L1923</f>
        <v>0</v>
      </c>
      <c r="N1923" s="5">
        <v>0.45</v>
      </c>
      <c r="O1923" s="8" t="s">
        <v>3838</v>
      </c>
    </row>
    <row r="1924" spans="1:15" ht="12.75">
      <c r="A1924" s="9" t="s">
        <v>114</v>
      </c>
      <c r="B1924" s="10" t="s">
        <v>3905</v>
      </c>
      <c r="C1924" s="11">
        <v>602412</v>
      </c>
      <c r="D1924" s="12" t="s">
        <v>3906</v>
      </c>
      <c r="E1924" s="10">
        <v>1</v>
      </c>
      <c r="F1924" s="13">
        <v>237</v>
      </c>
      <c r="G1924" s="10">
        <v>14</v>
      </c>
      <c r="H1924" s="7">
        <v>0</v>
      </c>
      <c r="I1924" s="7">
        <v>0</v>
      </c>
      <c r="J1924" s="7">
        <v>0</v>
      </c>
      <c r="K1924" s="7">
        <f>J1924/F1924</f>
        <v>0</v>
      </c>
      <c r="L1924" s="7">
        <f>J1924*N1924</f>
        <v>0</v>
      </c>
      <c r="M1924" s="7">
        <f>J1924-L1924</f>
        <v>0</v>
      </c>
      <c r="N1924" s="5">
        <v>0.45</v>
      </c>
      <c r="O1924" s="8" t="s">
        <v>3838</v>
      </c>
    </row>
    <row r="1925" spans="1:15" ht="12.75">
      <c r="A1925" s="5" t="s">
        <v>66</v>
      </c>
      <c r="B1925" s="20" t="s">
        <v>3907</v>
      </c>
      <c r="C1925" s="21">
        <v>602124</v>
      </c>
      <c r="D1925" s="22" t="s">
        <v>3908</v>
      </c>
      <c r="E1925" s="20">
        <v>1</v>
      </c>
      <c r="F1925" s="20">
        <v>238</v>
      </c>
      <c r="G1925" s="20">
        <v>22</v>
      </c>
      <c r="H1925" s="7">
        <v>0</v>
      </c>
      <c r="I1925" s="7">
        <v>0</v>
      </c>
      <c r="J1925" s="7">
        <v>0</v>
      </c>
      <c r="K1925" s="7">
        <f>J1925/F1925</f>
        <v>0</v>
      </c>
      <c r="L1925" s="7">
        <f>N1925*J1925</f>
        <v>0</v>
      </c>
      <c r="M1925" s="7">
        <f>J1925-L1925</f>
        <v>0</v>
      </c>
      <c r="N1925" s="5">
        <v>0.45</v>
      </c>
      <c r="O1925" s="8" t="s">
        <v>3838</v>
      </c>
    </row>
    <row r="1926" spans="1:15" ht="12.75">
      <c r="A1926" s="9" t="s">
        <v>123</v>
      </c>
      <c r="B1926" s="10" t="s">
        <v>3909</v>
      </c>
      <c r="C1926" s="11">
        <v>602560</v>
      </c>
      <c r="D1926" s="12" t="s">
        <v>3910</v>
      </c>
      <c r="E1926" s="10">
        <v>1</v>
      </c>
      <c r="F1926" s="13">
        <v>239</v>
      </c>
      <c r="G1926" s="13">
        <v>6</v>
      </c>
      <c r="H1926" s="7">
        <v>0</v>
      </c>
      <c r="I1926" s="7">
        <v>0</v>
      </c>
      <c r="J1926" s="7">
        <v>0</v>
      </c>
      <c r="K1926" s="7">
        <f>J1926/F1926</f>
        <v>0</v>
      </c>
      <c r="L1926" s="7">
        <f>N1926*J1926</f>
        <v>0</v>
      </c>
      <c r="M1926" s="7">
        <f>J1926-L1926</f>
        <v>0</v>
      </c>
      <c r="N1926" s="5">
        <v>0.45</v>
      </c>
      <c r="O1926" s="8" t="s">
        <v>3838</v>
      </c>
    </row>
    <row r="1927" spans="1:15" ht="12.75">
      <c r="A1927" s="5" t="s">
        <v>66</v>
      </c>
      <c r="B1927" s="20" t="s">
        <v>3911</v>
      </c>
      <c r="C1927" s="21">
        <v>602556</v>
      </c>
      <c r="D1927" s="22" t="s">
        <v>3912</v>
      </c>
      <c r="E1927" s="20">
        <v>1</v>
      </c>
      <c r="F1927" s="23">
        <v>262</v>
      </c>
      <c r="G1927" s="20">
        <v>11</v>
      </c>
      <c r="H1927" s="7">
        <v>0</v>
      </c>
      <c r="I1927" s="7">
        <v>0</v>
      </c>
      <c r="J1927" s="7">
        <v>0</v>
      </c>
      <c r="K1927" s="7">
        <f>J1927/F1927</f>
        <v>0</v>
      </c>
      <c r="L1927" s="7">
        <f>N1927*J1927</f>
        <v>0</v>
      </c>
      <c r="M1927" s="7">
        <f>J1927-L1927</f>
        <v>0</v>
      </c>
      <c r="N1927" s="5">
        <v>0.45</v>
      </c>
      <c r="O1927" s="8" t="s">
        <v>3838</v>
      </c>
    </row>
    <row r="1928" spans="1:15" ht="12.75">
      <c r="A1928" s="9" t="s">
        <v>45</v>
      </c>
      <c r="B1928" s="10" t="s">
        <v>3913</v>
      </c>
      <c r="C1928" s="11">
        <v>602578</v>
      </c>
      <c r="D1928" s="12" t="s">
        <v>3914</v>
      </c>
      <c r="E1928" s="10">
        <v>1</v>
      </c>
      <c r="F1928" s="13">
        <v>270</v>
      </c>
      <c r="G1928" s="10">
        <v>17</v>
      </c>
      <c r="H1928" s="7">
        <v>0</v>
      </c>
      <c r="I1928" s="7">
        <v>0</v>
      </c>
      <c r="J1928" s="7">
        <v>0</v>
      </c>
      <c r="K1928" s="7">
        <f>J1928/F1928</f>
        <v>0</v>
      </c>
      <c r="L1928" s="7">
        <f>J1928*N1928</f>
        <v>0</v>
      </c>
      <c r="M1928" s="7">
        <f>J1928-L1928</f>
        <v>0</v>
      </c>
      <c r="N1928" s="5">
        <v>0.45</v>
      </c>
      <c r="O1928" s="8" t="s">
        <v>3838</v>
      </c>
    </row>
    <row r="1929" spans="1:15" ht="12.75">
      <c r="A1929" s="9" t="s">
        <v>31</v>
      </c>
      <c r="B1929" s="10" t="s">
        <v>3915</v>
      </c>
      <c r="C1929" s="11">
        <v>602558</v>
      </c>
      <c r="D1929" s="12" t="s">
        <v>3916</v>
      </c>
      <c r="E1929" s="10">
        <v>1</v>
      </c>
      <c r="F1929" s="13">
        <v>286</v>
      </c>
      <c r="G1929" s="13">
        <v>11</v>
      </c>
      <c r="H1929" s="7">
        <v>0</v>
      </c>
      <c r="I1929" s="7">
        <v>0</v>
      </c>
      <c r="J1929" s="7">
        <v>0</v>
      </c>
      <c r="K1929" s="7">
        <f>J1929/F1929</f>
        <v>0</v>
      </c>
      <c r="L1929" s="7">
        <f>N1929*J1929</f>
        <v>0</v>
      </c>
      <c r="M1929" s="7">
        <f>J1929-L1929</f>
        <v>0</v>
      </c>
      <c r="N1929" s="5">
        <v>0.45</v>
      </c>
      <c r="O1929" s="8" t="s">
        <v>3838</v>
      </c>
    </row>
    <row r="1930" spans="1:15" ht="12.75">
      <c r="A1930" s="9" t="s">
        <v>123</v>
      </c>
      <c r="B1930" s="10" t="s">
        <v>3917</v>
      </c>
      <c r="C1930" s="11">
        <v>600007</v>
      </c>
      <c r="D1930" s="12" t="s">
        <v>3918</v>
      </c>
      <c r="E1930" s="10">
        <v>1</v>
      </c>
      <c r="F1930" s="13">
        <v>293</v>
      </c>
      <c r="G1930" s="13">
        <v>62</v>
      </c>
      <c r="H1930" s="7">
        <v>0</v>
      </c>
      <c r="I1930" s="7">
        <v>0</v>
      </c>
      <c r="J1930" s="7">
        <v>0</v>
      </c>
      <c r="K1930" s="7">
        <f>J1930/F1930</f>
        <v>0</v>
      </c>
      <c r="L1930" s="7">
        <f>N1930*J1930</f>
        <v>0</v>
      </c>
      <c r="M1930" s="7">
        <f>J1930-L1930</f>
        <v>0</v>
      </c>
      <c r="N1930" s="5">
        <v>0.45</v>
      </c>
      <c r="O1930" s="8" t="s">
        <v>3838</v>
      </c>
    </row>
    <row r="1931" spans="1:15" ht="12.75">
      <c r="A1931" s="9" t="s">
        <v>129</v>
      </c>
      <c r="B1931" s="10" t="s">
        <v>3919</v>
      </c>
      <c r="C1931" s="11">
        <v>600003</v>
      </c>
      <c r="D1931" s="12" t="s">
        <v>3920</v>
      </c>
      <c r="E1931" s="10">
        <v>1</v>
      </c>
      <c r="F1931" s="13">
        <v>294</v>
      </c>
      <c r="G1931" s="13">
        <v>71</v>
      </c>
      <c r="H1931" s="7">
        <v>0</v>
      </c>
      <c r="I1931" s="7">
        <v>0</v>
      </c>
      <c r="J1931" s="7">
        <v>0</v>
      </c>
      <c r="K1931" s="7">
        <f>J1931/F1931</f>
        <v>0</v>
      </c>
      <c r="L1931" s="17">
        <f>J1931*N1931</f>
        <v>0</v>
      </c>
      <c r="M1931" s="17">
        <f>J1931-L1931</f>
        <v>0</v>
      </c>
      <c r="N1931" s="5">
        <v>0.45</v>
      </c>
      <c r="O1931" s="8" t="s">
        <v>3838</v>
      </c>
    </row>
    <row r="1932" spans="1:15" ht="12.75">
      <c r="A1932" s="9" t="s">
        <v>22</v>
      </c>
      <c r="B1932" s="10" t="s">
        <v>3921</v>
      </c>
      <c r="C1932" s="11">
        <v>601901</v>
      </c>
      <c r="D1932" s="12" t="s">
        <v>3922</v>
      </c>
      <c r="E1932" s="10">
        <v>1</v>
      </c>
      <c r="F1932" s="13">
        <v>299</v>
      </c>
      <c r="G1932" s="10">
        <v>25</v>
      </c>
      <c r="H1932" s="7">
        <v>0</v>
      </c>
      <c r="I1932" s="7">
        <v>0</v>
      </c>
      <c r="J1932" s="7">
        <v>0</v>
      </c>
      <c r="K1932" s="7">
        <f>J1932/F1932</f>
        <v>0</v>
      </c>
      <c r="L1932" s="7">
        <f>N1932*J1932</f>
        <v>0</v>
      </c>
      <c r="M1932" s="7">
        <f>J1932-L1932</f>
        <v>0</v>
      </c>
      <c r="N1932" s="5">
        <v>0.45</v>
      </c>
      <c r="O1932" s="8" t="s">
        <v>3838</v>
      </c>
    </row>
    <row r="1933" spans="1:15" ht="12.75">
      <c r="A1933" s="9" t="s">
        <v>51</v>
      </c>
      <c r="B1933" s="10" t="s">
        <v>3923</v>
      </c>
      <c r="C1933" s="11">
        <v>601685</v>
      </c>
      <c r="D1933" s="12" t="s">
        <v>3924</v>
      </c>
      <c r="E1933" s="10">
        <v>1</v>
      </c>
      <c r="F1933" s="13">
        <v>303</v>
      </c>
      <c r="G1933" s="10">
        <v>12</v>
      </c>
      <c r="H1933" s="7">
        <v>0</v>
      </c>
      <c r="I1933" s="7">
        <v>0</v>
      </c>
      <c r="J1933" s="7">
        <v>0</v>
      </c>
      <c r="K1933" s="7">
        <f>J1933/F1933</f>
        <v>0</v>
      </c>
      <c r="L1933" s="7">
        <f>N1933*J1933</f>
        <v>0</v>
      </c>
      <c r="M1933" s="7">
        <f>J1933-L1933</f>
        <v>0</v>
      </c>
      <c r="N1933" s="5">
        <v>0.45</v>
      </c>
      <c r="O1933" s="8" t="s">
        <v>3838</v>
      </c>
    </row>
    <row r="1934" spans="1:15" ht="12.75">
      <c r="A1934" s="9" t="s">
        <v>86</v>
      </c>
      <c r="B1934" s="10" t="s">
        <v>3925</v>
      </c>
      <c r="C1934" s="11">
        <v>602567</v>
      </c>
      <c r="D1934" s="12" t="s">
        <v>3926</v>
      </c>
      <c r="E1934" s="10">
        <v>1</v>
      </c>
      <c r="F1934" s="13">
        <v>305</v>
      </c>
      <c r="G1934" s="13">
        <v>13</v>
      </c>
      <c r="H1934" s="7">
        <v>0</v>
      </c>
      <c r="I1934" s="7">
        <v>0</v>
      </c>
      <c r="J1934" s="7">
        <v>0</v>
      </c>
      <c r="K1934" s="7">
        <f>J1934/F1934</f>
        <v>0</v>
      </c>
      <c r="L1934" s="7">
        <f>N1934*J1934</f>
        <v>0</v>
      </c>
      <c r="M1934" s="7">
        <f>J1934-L1934</f>
        <v>0</v>
      </c>
      <c r="N1934" s="5">
        <v>0.45</v>
      </c>
      <c r="O1934" s="8" t="s">
        <v>3838</v>
      </c>
    </row>
    <row r="1935" spans="1:15" ht="12.75">
      <c r="A1935" s="9" t="s">
        <v>51</v>
      </c>
      <c r="B1935" s="10" t="s">
        <v>3927</v>
      </c>
      <c r="C1935" s="11">
        <v>601924</v>
      </c>
      <c r="D1935" s="12" t="s">
        <v>3928</v>
      </c>
      <c r="E1935" s="10">
        <v>1</v>
      </c>
      <c r="F1935" s="13">
        <v>310</v>
      </c>
      <c r="G1935" s="10">
        <v>13</v>
      </c>
      <c r="H1935" s="7">
        <v>0</v>
      </c>
      <c r="I1935" s="7">
        <v>0</v>
      </c>
      <c r="J1935" s="7">
        <v>0</v>
      </c>
      <c r="K1935" s="7">
        <f>J1935/F1935</f>
        <v>0</v>
      </c>
      <c r="L1935" s="7">
        <f>N1935*J1935</f>
        <v>0</v>
      </c>
      <c r="M1935" s="7">
        <f>J1935-L1935</f>
        <v>0</v>
      </c>
      <c r="N1935" s="5">
        <v>0.45</v>
      </c>
      <c r="O1935" s="8" t="s">
        <v>3838</v>
      </c>
    </row>
    <row r="1936" spans="1:15" ht="12.75">
      <c r="A1936" s="10" t="s">
        <v>247</v>
      </c>
      <c r="B1936" s="42" t="s">
        <v>3929</v>
      </c>
      <c r="C1936" s="43">
        <v>602565</v>
      </c>
      <c r="D1936" s="44" t="s">
        <v>3930</v>
      </c>
      <c r="E1936" s="42">
        <v>1</v>
      </c>
      <c r="F1936" s="45">
        <v>315</v>
      </c>
      <c r="G1936" s="42">
        <v>15</v>
      </c>
      <c r="H1936" s="7">
        <v>0</v>
      </c>
      <c r="I1936" s="7">
        <v>0</v>
      </c>
      <c r="J1936" s="7">
        <v>0</v>
      </c>
      <c r="K1936" s="7">
        <f>J1936/F1936</f>
        <v>0</v>
      </c>
      <c r="L1936" s="7">
        <f>J1936*N1936</f>
        <v>0</v>
      </c>
      <c r="M1936" s="6">
        <f>J1936-L1936</f>
        <v>0</v>
      </c>
      <c r="N1936" s="5">
        <v>0.45</v>
      </c>
      <c r="O1936" s="8" t="s">
        <v>3838</v>
      </c>
    </row>
    <row r="1937" spans="1:15" ht="12.75">
      <c r="A1937" s="9" t="s">
        <v>132</v>
      </c>
      <c r="B1937" s="10" t="s">
        <v>3931</v>
      </c>
      <c r="C1937" s="11">
        <v>602104</v>
      </c>
      <c r="D1937" s="12" t="s">
        <v>3932</v>
      </c>
      <c r="E1937" s="10">
        <v>1</v>
      </c>
      <c r="F1937" s="13">
        <v>315</v>
      </c>
      <c r="G1937" s="10">
        <v>15</v>
      </c>
      <c r="H1937" s="7">
        <v>0</v>
      </c>
      <c r="I1937" s="7">
        <v>0</v>
      </c>
      <c r="J1937" s="7">
        <v>0</v>
      </c>
      <c r="K1937" s="7">
        <f>J1937/F1937</f>
        <v>0</v>
      </c>
      <c r="L1937" s="7">
        <f>N1937*J1937</f>
        <v>0</v>
      </c>
      <c r="M1937" s="7">
        <f>J1937-L1937</f>
        <v>0</v>
      </c>
      <c r="N1937" s="5">
        <v>0.45</v>
      </c>
      <c r="O1937" s="8" t="s">
        <v>3838</v>
      </c>
    </row>
    <row r="1938" spans="1:15" ht="12.75">
      <c r="A1938" s="9" t="s">
        <v>129</v>
      </c>
      <c r="B1938" s="10" t="s">
        <v>3933</v>
      </c>
      <c r="C1938" s="11">
        <v>601967</v>
      </c>
      <c r="D1938" s="12" t="s">
        <v>3934</v>
      </c>
      <c r="E1938" s="10">
        <v>1</v>
      </c>
      <c r="F1938" s="13">
        <v>348</v>
      </c>
      <c r="G1938" s="13">
        <v>13</v>
      </c>
      <c r="H1938" s="7">
        <v>0</v>
      </c>
      <c r="I1938" s="7">
        <v>0</v>
      </c>
      <c r="J1938" s="7">
        <v>0</v>
      </c>
      <c r="K1938" s="7">
        <f>J1938/F1938</f>
        <v>0</v>
      </c>
      <c r="L1938" s="17">
        <f>J1938*N1938</f>
        <v>0</v>
      </c>
      <c r="M1938" s="17">
        <f>J1938-L1938</f>
        <v>0</v>
      </c>
      <c r="N1938" s="5">
        <v>0.45</v>
      </c>
      <c r="O1938" s="8" t="s">
        <v>3838</v>
      </c>
    </row>
    <row r="1939" spans="1:15" ht="12.75">
      <c r="A1939" s="9" t="s">
        <v>16</v>
      </c>
      <c r="B1939" s="10" t="s">
        <v>3935</v>
      </c>
      <c r="C1939" s="11">
        <v>601928</v>
      </c>
      <c r="D1939" s="12" t="s">
        <v>3936</v>
      </c>
      <c r="E1939" s="10">
        <v>1</v>
      </c>
      <c r="F1939" s="13">
        <v>383</v>
      </c>
      <c r="G1939" s="13">
        <v>18</v>
      </c>
      <c r="H1939" s="7">
        <v>0</v>
      </c>
      <c r="I1939" s="7">
        <v>0</v>
      </c>
      <c r="J1939" s="7">
        <v>0</v>
      </c>
      <c r="K1939" s="7">
        <f>J1939/F1939</f>
        <v>0</v>
      </c>
      <c r="L1939" s="7">
        <f>N1939*J1939</f>
        <v>0</v>
      </c>
      <c r="M1939" s="7">
        <f>J1939-L1939</f>
        <v>0</v>
      </c>
      <c r="N1939" s="5">
        <v>0.45</v>
      </c>
      <c r="O1939" s="8" t="s">
        <v>3838</v>
      </c>
    </row>
    <row r="1940" spans="1:15" ht="12.75">
      <c r="A1940" s="9" t="s">
        <v>132</v>
      </c>
      <c r="B1940" s="10" t="s">
        <v>3937</v>
      </c>
      <c r="C1940" s="11">
        <v>602573</v>
      </c>
      <c r="D1940" s="12" t="s">
        <v>3938</v>
      </c>
      <c r="E1940" s="10">
        <v>1</v>
      </c>
      <c r="F1940" s="13">
        <v>458</v>
      </c>
      <c r="G1940" s="10">
        <v>22</v>
      </c>
      <c r="H1940" s="7">
        <v>0</v>
      </c>
      <c r="I1940" s="7">
        <v>0</v>
      </c>
      <c r="J1940" s="7">
        <v>0</v>
      </c>
      <c r="K1940" s="7">
        <f>J1940/F1940</f>
        <v>0</v>
      </c>
      <c r="L1940" s="7">
        <f>N1940*J1940</f>
        <v>0</v>
      </c>
      <c r="M1940" s="7">
        <f>J1940-L1940</f>
        <v>0</v>
      </c>
      <c r="N1940" s="5">
        <v>0.45</v>
      </c>
      <c r="O1940" s="8" t="s">
        <v>3838</v>
      </c>
    </row>
    <row r="1941" spans="1:15" ht="12.75">
      <c r="A1941" s="16" t="s">
        <v>69</v>
      </c>
      <c r="B1941" s="24" t="s">
        <v>3939</v>
      </c>
      <c r="C1941" s="25">
        <v>602421</v>
      </c>
      <c r="D1941" s="26" t="s">
        <v>3940</v>
      </c>
      <c r="E1941" s="24">
        <v>1</v>
      </c>
      <c r="F1941" s="27">
        <v>552</v>
      </c>
      <c r="G1941" s="24">
        <v>29</v>
      </c>
      <c r="H1941" s="7">
        <v>0</v>
      </c>
      <c r="I1941" s="7">
        <v>0</v>
      </c>
      <c r="J1941" s="7">
        <v>0</v>
      </c>
      <c r="K1941" s="7">
        <f>J1941/F1941</f>
        <v>0</v>
      </c>
      <c r="L1941" s="7">
        <f>N1941*J1941</f>
        <v>0</v>
      </c>
      <c r="M1941" s="7">
        <f>J1941-L1941</f>
        <v>0</v>
      </c>
      <c r="N1941" s="5">
        <v>0.45</v>
      </c>
      <c r="O1941" s="8" t="s">
        <v>3838</v>
      </c>
    </row>
    <row r="1942" spans="1:15" ht="12.75">
      <c r="A1942" s="9" t="s">
        <v>132</v>
      </c>
      <c r="B1942" s="10" t="s">
        <v>3941</v>
      </c>
      <c r="C1942" s="11">
        <v>602340</v>
      </c>
      <c r="D1942" s="12" t="s">
        <v>3942</v>
      </c>
      <c r="E1942" s="10">
        <v>1</v>
      </c>
      <c r="F1942" s="13">
        <v>846</v>
      </c>
      <c r="G1942" s="10">
        <v>35</v>
      </c>
      <c r="H1942" s="7">
        <v>0</v>
      </c>
      <c r="I1942" s="7">
        <v>0</v>
      </c>
      <c r="J1942" s="7">
        <v>0</v>
      </c>
      <c r="K1942" s="7">
        <f>J1942/F1942</f>
        <v>0</v>
      </c>
      <c r="L1942" s="7">
        <f>N1942*J1942</f>
        <v>0</v>
      </c>
      <c r="M1942" s="7">
        <f>J1942-L1942</f>
        <v>0</v>
      </c>
      <c r="N1942" s="5">
        <v>0.45</v>
      </c>
      <c r="O1942" s="8" t="s">
        <v>3838</v>
      </c>
    </row>
    <row r="1943" spans="1:15" ht="24.75" customHeight="1">
      <c r="A1943" s="9" t="s">
        <v>16</v>
      </c>
      <c r="B1943" s="10" t="s">
        <v>3943</v>
      </c>
      <c r="C1943" s="11">
        <v>601645</v>
      </c>
      <c r="D1943" s="12" t="s">
        <v>3944</v>
      </c>
      <c r="E1943" s="10">
        <v>1</v>
      </c>
      <c r="F1943" s="13">
        <v>939</v>
      </c>
      <c r="G1943" s="13">
        <v>38</v>
      </c>
      <c r="H1943" s="7">
        <v>0</v>
      </c>
      <c r="I1943" s="7">
        <v>0</v>
      </c>
      <c r="J1943" s="7">
        <v>0</v>
      </c>
      <c r="K1943" s="7">
        <f>J1943/F1943</f>
        <v>0</v>
      </c>
      <c r="L1943" s="7">
        <f>N1943*J1943</f>
        <v>0</v>
      </c>
      <c r="M1943" s="7">
        <f>J1943-L1943</f>
        <v>0</v>
      </c>
      <c r="N1943" s="5">
        <v>0.45</v>
      </c>
      <c r="O1943" s="8" t="s">
        <v>3838</v>
      </c>
    </row>
    <row r="1944" spans="1:15" ht="27.75" customHeight="1">
      <c r="A1944" s="9" t="s">
        <v>16</v>
      </c>
      <c r="B1944" s="10" t="s">
        <v>2776</v>
      </c>
      <c r="C1944" s="11">
        <v>602290</v>
      </c>
      <c r="D1944" s="12" t="s">
        <v>3945</v>
      </c>
      <c r="E1944" s="10">
        <v>1</v>
      </c>
      <c r="F1944" s="13">
        <v>982</v>
      </c>
      <c r="G1944" s="13">
        <v>40</v>
      </c>
      <c r="H1944" s="7">
        <v>0</v>
      </c>
      <c r="I1944" s="7">
        <v>0</v>
      </c>
      <c r="J1944" s="7">
        <v>0</v>
      </c>
      <c r="K1944" s="7">
        <f>J1944/F1944</f>
        <v>0</v>
      </c>
      <c r="L1944" s="7">
        <f>N1944*J1944</f>
        <v>0</v>
      </c>
      <c r="M1944" s="7">
        <f>J1944-L1944</f>
        <v>0</v>
      </c>
      <c r="N1944" s="5">
        <v>0.45</v>
      </c>
      <c r="O1944" s="8" t="s">
        <v>3838</v>
      </c>
    </row>
    <row r="1945" spans="1:15" ht="12.75">
      <c r="A1945" s="9" t="s">
        <v>45</v>
      </c>
      <c r="B1945" s="10" t="s">
        <v>3946</v>
      </c>
      <c r="C1945" s="11">
        <v>601759</v>
      </c>
      <c r="D1945" s="12" t="s">
        <v>3947</v>
      </c>
      <c r="E1945" s="10">
        <v>1</v>
      </c>
      <c r="F1945" s="13">
        <v>1013</v>
      </c>
      <c r="G1945" s="10">
        <v>47</v>
      </c>
      <c r="H1945" s="7">
        <v>0</v>
      </c>
      <c r="I1945" s="7">
        <v>0</v>
      </c>
      <c r="J1945" s="7">
        <v>0</v>
      </c>
      <c r="K1945" s="7">
        <f>J1945/F1945</f>
        <v>0</v>
      </c>
      <c r="L1945" s="7">
        <f>J1945*N1945</f>
        <v>0</v>
      </c>
      <c r="M1945" s="7">
        <f>J1945-L1945</f>
        <v>0</v>
      </c>
      <c r="N1945" s="5">
        <v>0.45</v>
      </c>
      <c r="O1945" s="8" t="s">
        <v>3838</v>
      </c>
    </row>
    <row r="1946" spans="1:15" ht="24.75" customHeight="1">
      <c r="A1946" s="9" t="s">
        <v>16</v>
      </c>
      <c r="B1946" s="10" t="s">
        <v>3948</v>
      </c>
      <c r="C1946" s="11">
        <v>602173</v>
      </c>
      <c r="D1946" s="12" t="s">
        <v>3949</v>
      </c>
      <c r="E1946" s="10">
        <v>1</v>
      </c>
      <c r="F1946" s="13">
        <v>1121</v>
      </c>
      <c r="G1946" s="13">
        <v>57</v>
      </c>
      <c r="H1946" s="7">
        <v>0</v>
      </c>
      <c r="I1946" s="7">
        <v>0</v>
      </c>
      <c r="J1946" s="7">
        <v>0</v>
      </c>
      <c r="K1946" s="7">
        <f>J1946/F1946</f>
        <v>0</v>
      </c>
      <c r="L1946" s="7">
        <f>N1946*J1946</f>
        <v>0</v>
      </c>
      <c r="M1946" s="7">
        <f>J1946-L1946</f>
        <v>0</v>
      </c>
      <c r="N1946" s="5">
        <v>0.45</v>
      </c>
      <c r="O1946" s="8" t="s">
        <v>3838</v>
      </c>
    </row>
    <row r="1947" spans="1:15" ht="22.5" customHeight="1">
      <c r="A1947" s="9" t="s">
        <v>16</v>
      </c>
      <c r="B1947" s="10" t="s">
        <v>3950</v>
      </c>
      <c r="C1947" s="11">
        <v>602562</v>
      </c>
      <c r="D1947" s="12" t="s">
        <v>3951</v>
      </c>
      <c r="E1947" s="10">
        <v>1</v>
      </c>
      <c r="F1947" s="13">
        <v>1144</v>
      </c>
      <c r="G1947" s="13">
        <v>49</v>
      </c>
      <c r="H1947" s="7">
        <v>0</v>
      </c>
      <c r="I1947" s="7">
        <v>0</v>
      </c>
      <c r="J1947" s="7">
        <v>0</v>
      </c>
      <c r="K1947" s="7">
        <f>J1947/F1947</f>
        <v>0</v>
      </c>
      <c r="L1947" s="7">
        <f>N1947*J1947</f>
        <v>0</v>
      </c>
      <c r="M1947" s="7">
        <f>J1947-L1947</f>
        <v>0</v>
      </c>
      <c r="N1947" s="5">
        <v>0.45</v>
      </c>
      <c r="O1947" s="8" t="s">
        <v>3838</v>
      </c>
    </row>
    <row r="1948" spans="1:15" ht="12.75">
      <c r="A1948" s="9" t="s">
        <v>16</v>
      </c>
      <c r="B1948" s="10" t="s">
        <v>3952</v>
      </c>
      <c r="C1948" s="11">
        <v>602071</v>
      </c>
      <c r="D1948" s="12" t="s">
        <v>3953</v>
      </c>
      <c r="E1948" s="10">
        <v>1</v>
      </c>
      <c r="F1948" s="13">
        <v>1427</v>
      </c>
      <c r="G1948" s="13">
        <v>69</v>
      </c>
      <c r="H1948" s="7">
        <v>0</v>
      </c>
      <c r="I1948" s="7">
        <v>0</v>
      </c>
      <c r="J1948" s="7">
        <v>0</v>
      </c>
      <c r="K1948" s="7">
        <f>J1948/F1948</f>
        <v>0</v>
      </c>
      <c r="L1948" s="7">
        <f>N1948*J1948</f>
        <v>0</v>
      </c>
      <c r="M1948" s="7">
        <f>J1948-L1948</f>
        <v>0</v>
      </c>
      <c r="N1948" s="5">
        <v>0.45</v>
      </c>
      <c r="O1948" s="8" t="s">
        <v>3838</v>
      </c>
    </row>
    <row r="1949" spans="1:15" ht="12.75">
      <c r="A1949" s="9" t="s">
        <v>16</v>
      </c>
      <c r="B1949" s="10" t="s">
        <v>3954</v>
      </c>
      <c r="C1949" s="11">
        <v>601578</v>
      </c>
      <c r="D1949" s="12" t="s">
        <v>3955</v>
      </c>
      <c r="E1949" s="10">
        <v>1</v>
      </c>
      <c r="F1949" s="13">
        <v>1606</v>
      </c>
      <c r="G1949" s="13">
        <v>72</v>
      </c>
      <c r="H1949" s="7">
        <v>0</v>
      </c>
      <c r="I1949" s="7">
        <v>0</v>
      </c>
      <c r="J1949" s="7">
        <v>0</v>
      </c>
      <c r="K1949" s="7">
        <f>J1949/F1949</f>
        <v>0</v>
      </c>
      <c r="L1949" s="7">
        <f>N1949*J1949</f>
        <v>0</v>
      </c>
      <c r="M1949" s="7">
        <f>J1949-L1949</f>
        <v>0</v>
      </c>
      <c r="N1949" s="5">
        <v>0.45</v>
      </c>
      <c r="O1949" s="8" t="s">
        <v>3838</v>
      </c>
    </row>
    <row r="1950" spans="1:15" ht="12.75">
      <c r="A1950" s="9" t="s">
        <v>132</v>
      </c>
      <c r="B1950" s="10" t="s">
        <v>3956</v>
      </c>
      <c r="C1950" s="11">
        <v>601963</v>
      </c>
      <c r="D1950" s="12" t="s">
        <v>3957</v>
      </c>
      <c r="E1950" s="10">
        <v>1</v>
      </c>
      <c r="F1950" s="13">
        <v>1644</v>
      </c>
      <c r="G1950" s="13">
        <v>80</v>
      </c>
      <c r="H1950" s="7">
        <v>0</v>
      </c>
      <c r="I1950" s="7">
        <v>0</v>
      </c>
      <c r="J1950" s="7">
        <v>0</v>
      </c>
      <c r="K1950" s="7">
        <f>J1950/F1950</f>
        <v>0</v>
      </c>
      <c r="L1950" s="7">
        <f>N1950*J1950</f>
        <v>0</v>
      </c>
      <c r="M1950" s="7">
        <f>J1950-L1950</f>
        <v>0</v>
      </c>
      <c r="N1950" s="5">
        <v>0.45</v>
      </c>
      <c r="O1950" s="8" t="s">
        <v>3838</v>
      </c>
    </row>
    <row r="1951" spans="1:15" ht="23.25" customHeight="1">
      <c r="A1951" s="9" t="s">
        <v>213</v>
      </c>
      <c r="B1951" s="10" t="s">
        <v>3958</v>
      </c>
      <c r="C1951" s="11">
        <v>635590</v>
      </c>
      <c r="D1951" s="12" t="s">
        <v>3959</v>
      </c>
      <c r="E1951" s="10">
        <v>5</v>
      </c>
      <c r="F1951" s="13">
        <v>1724</v>
      </c>
      <c r="G1951" s="10">
        <v>79</v>
      </c>
      <c r="H1951" s="7">
        <v>0</v>
      </c>
      <c r="I1951" s="7">
        <v>0</v>
      </c>
      <c r="J1951" s="7">
        <v>0</v>
      </c>
      <c r="K1951" s="7">
        <f>J1951/F1951</f>
        <v>0</v>
      </c>
      <c r="L1951" s="7">
        <f>J1951*N1951</f>
        <v>0</v>
      </c>
      <c r="M1951" s="7">
        <f>J1951-L1951</f>
        <v>0</v>
      </c>
      <c r="N1951" s="5">
        <v>0.45</v>
      </c>
      <c r="O1951" s="8" t="s">
        <v>3838</v>
      </c>
    </row>
    <row r="1952" spans="1:15" ht="12.75">
      <c r="A1952" s="9" t="s">
        <v>51</v>
      </c>
      <c r="B1952" s="10" t="s">
        <v>3960</v>
      </c>
      <c r="C1952" s="11">
        <v>630230</v>
      </c>
      <c r="D1952" s="12" t="s">
        <v>3961</v>
      </c>
      <c r="E1952" s="10">
        <v>8</v>
      </c>
      <c r="F1952" s="13">
        <v>2158</v>
      </c>
      <c r="G1952" s="10">
        <v>100</v>
      </c>
      <c r="H1952" s="7">
        <v>0</v>
      </c>
      <c r="I1952" s="7">
        <v>0</v>
      </c>
      <c r="J1952" s="7">
        <v>0</v>
      </c>
      <c r="K1952" s="7">
        <f>J1952/F1952</f>
        <v>0</v>
      </c>
      <c r="L1952" s="7">
        <f>N1952*J1952</f>
        <v>0</v>
      </c>
      <c r="M1952" s="7">
        <f>J1952-L1952</f>
        <v>0</v>
      </c>
      <c r="N1952" s="5">
        <v>0.45</v>
      </c>
      <c r="O1952" s="8" t="s">
        <v>3838</v>
      </c>
    </row>
    <row r="1953" spans="1:15" ht="22.5" customHeight="1">
      <c r="A1953" s="9" t="s">
        <v>31</v>
      </c>
      <c r="B1953" s="10" t="s">
        <v>3962</v>
      </c>
      <c r="C1953" s="11">
        <v>602566</v>
      </c>
      <c r="D1953" s="12" t="s">
        <v>3963</v>
      </c>
      <c r="E1953" s="10">
        <v>1</v>
      </c>
      <c r="F1953" s="13">
        <v>2508</v>
      </c>
      <c r="G1953" s="13">
        <v>109</v>
      </c>
      <c r="H1953" s="7">
        <v>0</v>
      </c>
      <c r="I1953" s="7">
        <v>0</v>
      </c>
      <c r="J1953" s="7">
        <v>0</v>
      </c>
      <c r="K1953" s="7">
        <f>J1953/F1953</f>
        <v>0</v>
      </c>
      <c r="L1953" s="7">
        <f>N1953*J1953</f>
        <v>0</v>
      </c>
      <c r="M1953" s="7">
        <f>J1953-L1953</f>
        <v>0</v>
      </c>
      <c r="N1953" s="5">
        <v>0.45</v>
      </c>
      <c r="O1953" s="8" t="s">
        <v>3838</v>
      </c>
    </row>
    <row r="1954" spans="1:15" ht="24" customHeight="1">
      <c r="A1954" s="9" t="s">
        <v>213</v>
      </c>
      <c r="B1954" s="10" t="s">
        <v>3964</v>
      </c>
      <c r="C1954" s="11">
        <v>635600</v>
      </c>
      <c r="D1954" s="12" t="s">
        <v>3965</v>
      </c>
      <c r="E1954" s="10">
        <v>9</v>
      </c>
      <c r="F1954" s="13">
        <v>4394</v>
      </c>
      <c r="G1954" s="10">
        <v>223</v>
      </c>
      <c r="H1954" s="7">
        <v>0</v>
      </c>
      <c r="I1954" s="7">
        <v>0</v>
      </c>
      <c r="J1954" s="7">
        <v>0</v>
      </c>
      <c r="K1954" s="7">
        <f>J1954/F1954</f>
        <v>0</v>
      </c>
      <c r="L1954" s="7">
        <f>J1954*N1954</f>
        <v>0</v>
      </c>
      <c r="M1954" s="7">
        <f>J1954-L1954</f>
        <v>0</v>
      </c>
      <c r="N1954" s="5">
        <v>0.45</v>
      </c>
      <c r="O1954" s="8" t="s">
        <v>3838</v>
      </c>
    </row>
    <row r="1955" spans="1:15" ht="12.75">
      <c r="A1955" s="9" t="s">
        <v>51</v>
      </c>
      <c r="B1955" s="10" t="s">
        <v>3966</v>
      </c>
      <c r="C1955" s="11">
        <v>635810</v>
      </c>
      <c r="D1955" s="12" t="s">
        <v>3967</v>
      </c>
      <c r="E1955" s="10">
        <v>13</v>
      </c>
      <c r="F1955" s="13">
        <v>4753</v>
      </c>
      <c r="G1955" s="10">
        <v>233</v>
      </c>
      <c r="H1955" s="7">
        <v>0</v>
      </c>
      <c r="I1955" s="7">
        <v>0</v>
      </c>
      <c r="J1955" s="7">
        <v>0</v>
      </c>
      <c r="K1955" s="7">
        <f>J1955/F1955</f>
        <v>0</v>
      </c>
      <c r="L1955" s="7">
        <f>N1955*J1955</f>
        <v>0</v>
      </c>
      <c r="M1955" s="7">
        <f>J1955-L1955</f>
        <v>0</v>
      </c>
      <c r="N1955" s="5">
        <v>0.45</v>
      </c>
      <c r="O1955" s="8" t="s">
        <v>3838</v>
      </c>
    </row>
    <row r="1956" spans="1:15" ht="12.75">
      <c r="A1956" s="9" t="s">
        <v>51</v>
      </c>
      <c r="B1956" s="10" t="s">
        <v>3968</v>
      </c>
      <c r="C1956" s="11">
        <v>630250</v>
      </c>
      <c r="D1956" s="12" t="s">
        <v>3969</v>
      </c>
      <c r="E1956" s="10">
        <v>10</v>
      </c>
      <c r="F1956" s="13">
        <v>4926</v>
      </c>
      <c r="G1956" s="10">
        <v>231</v>
      </c>
      <c r="H1956" s="7">
        <v>0</v>
      </c>
      <c r="I1956" s="7">
        <v>0</v>
      </c>
      <c r="J1956" s="7">
        <v>0</v>
      </c>
      <c r="K1956" s="7">
        <f>J1956/F1956</f>
        <v>0</v>
      </c>
      <c r="L1956" s="7">
        <f>N1956*J1956</f>
        <v>0</v>
      </c>
      <c r="M1956" s="7">
        <f>J1956-L1956</f>
        <v>0</v>
      </c>
      <c r="N1956" s="5">
        <v>0.45</v>
      </c>
      <c r="O1956" s="8" t="s">
        <v>3838</v>
      </c>
    </row>
    <row r="1957" spans="1:15" ht="12.75">
      <c r="A1957" s="9" t="s">
        <v>51</v>
      </c>
      <c r="B1957" s="10" t="s">
        <v>3970</v>
      </c>
      <c r="C1957" s="11">
        <v>635830</v>
      </c>
      <c r="D1957" s="12" t="s">
        <v>3971</v>
      </c>
      <c r="E1957" s="10">
        <v>12</v>
      </c>
      <c r="F1957" s="13">
        <v>10179</v>
      </c>
      <c r="G1957" s="10">
        <v>499</v>
      </c>
      <c r="H1957" s="7">
        <v>0</v>
      </c>
      <c r="I1957" s="7">
        <v>0</v>
      </c>
      <c r="J1957" s="7">
        <v>0</v>
      </c>
      <c r="K1957" s="7">
        <f>J1957/F1957</f>
        <v>0</v>
      </c>
      <c r="L1957" s="7">
        <f>N1957*J1957</f>
        <v>0</v>
      </c>
      <c r="M1957" s="7">
        <f>J1957-L1957</f>
        <v>0</v>
      </c>
      <c r="N1957" s="5">
        <v>0.45</v>
      </c>
      <c r="O1957" s="8" t="s">
        <v>3838</v>
      </c>
    </row>
    <row r="1958" spans="1:15" ht="12.75">
      <c r="A1958" s="16" t="s">
        <v>69</v>
      </c>
      <c r="B1958" s="24" t="s">
        <v>3972</v>
      </c>
      <c r="C1958" s="25">
        <v>625130</v>
      </c>
      <c r="D1958" s="26" t="s">
        <v>3973</v>
      </c>
      <c r="E1958" s="24">
        <v>26</v>
      </c>
      <c r="F1958" s="27">
        <v>14049</v>
      </c>
      <c r="G1958" s="24">
        <v>637</v>
      </c>
      <c r="H1958" s="7">
        <v>0</v>
      </c>
      <c r="I1958" s="7">
        <v>0</v>
      </c>
      <c r="J1958" s="7">
        <v>0</v>
      </c>
      <c r="K1958" s="7">
        <f>J1958/F1958</f>
        <v>0</v>
      </c>
      <c r="L1958" s="7">
        <f>N1958*J1958</f>
        <v>0</v>
      </c>
      <c r="M1958" s="7">
        <f>J1958-L1958</f>
        <v>0</v>
      </c>
      <c r="N1958" s="5">
        <v>0.45</v>
      </c>
      <c r="O1958" s="8" t="s">
        <v>3838</v>
      </c>
    </row>
    <row r="1959" spans="1:15" ht="12.75">
      <c r="A1959" s="16" t="s">
        <v>69</v>
      </c>
      <c r="B1959" s="24" t="s">
        <v>3974</v>
      </c>
      <c r="C1959" s="25">
        <v>625150</v>
      </c>
      <c r="D1959" s="26" t="s">
        <v>3975</v>
      </c>
      <c r="E1959" s="24">
        <v>8</v>
      </c>
      <c r="F1959" s="27">
        <v>15579</v>
      </c>
      <c r="G1959" s="24">
        <v>637</v>
      </c>
      <c r="H1959" s="7">
        <v>0</v>
      </c>
      <c r="I1959" s="7">
        <v>0</v>
      </c>
      <c r="J1959" s="7">
        <v>0</v>
      </c>
      <c r="K1959" s="7">
        <f>J1959/F1959</f>
        <v>0</v>
      </c>
      <c r="L1959" s="7">
        <f>N1959*J1959</f>
        <v>0</v>
      </c>
      <c r="M1959" s="7">
        <f>J1959-L1959</f>
        <v>0</v>
      </c>
      <c r="N1959" s="5">
        <v>0.45</v>
      </c>
      <c r="O1959" s="8" t="s">
        <v>3838</v>
      </c>
    </row>
    <row r="1960" spans="1:15" ht="23.25" customHeight="1">
      <c r="A1960" s="57" t="s">
        <v>3976</v>
      </c>
      <c r="B1960" s="58">
        <v>2012</v>
      </c>
      <c r="C1960" s="58"/>
      <c r="D1960" s="58"/>
      <c r="E1960" s="58">
        <f>SUM(E2:E1959)</f>
        <v>10190</v>
      </c>
      <c r="F1960" s="58">
        <f>SUM(F2:F1959)</f>
        <v>5803271</v>
      </c>
      <c r="G1960" s="58">
        <f>SUM(G2:G1959)</f>
        <v>266296</v>
      </c>
      <c r="H1960" s="58">
        <f>SUM(H2:H1959)</f>
        <v>15115004000</v>
      </c>
      <c r="I1960" s="58">
        <f>SUM(I2:I1959)</f>
        <v>39904217300</v>
      </c>
      <c r="J1960" s="58">
        <f>SUM(J2:J1959)</f>
        <v>58957523000</v>
      </c>
      <c r="K1960" s="58"/>
      <c r="L1960" s="58">
        <f>SUM(L2:L1959)</f>
        <v>26530885350</v>
      </c>
      <c r="M1960" s="58">
        <f>SUM(M2:M1959)</f>
        <v>32426637650</v>
      </c>
      <c r="N1960" s="59"/>
      <c r="O1960" s="60">
        <f>M1960/(H1960+I1960+L1960)</f>
        <v>0.3976283904712711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2024-03-05T17:37:20Z</dcterms:created>
  <dcterms:modified xsi:type="dcterms:W3CDTF">2024-03-17T21:50:51Z</dcterms:modified>
  <cp:category/>
  <cp:version/>
  <cp:contentType/>
  <cp:contentStatus/>
  <cp:revision>84</cp:revision>
</cp:coreProperties>
</file>