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<sst xmlns="http://schemas.openxmlformats.org/spreadsheetml/2006/main" count="22" uniqueCount="20">
  <si>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</si>
  <si>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</si>
  <si>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</si>
  <si>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</si>
  <si>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</si>
  <si>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</si>
  <si>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</si>
  <si>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</si>
  <si>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</si>
  <si>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</si>
  <si>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</si>
  <si>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</si>
  <si>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Mono</t>
  </si>
  <si>
    <t xml:space="preserve">Eastern Sierra Unified </t>
  </si>
  <si>
    <t xml:space="preserve">CA-2673668 </t>
  </si>
  <si>
    <t xml:space="preserve">Mono County Office of Education </t>
  </si>
  <si>
    <t xml:space="preserve">CA-2610264 </t>
  </si>
  <si>
    <t xml:space="preserve">Mammoth Unified </t>
  </si>
  <si>
    <t xml:space="preserve">CA-2673692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</si>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</sst>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6" sqref="B6:N6"/>
    </sheetView>
  </sheetViews>
  <sheetFormatPr defaultColWidth="12.57421875" defaultRowHeight="12.75"/>
  <cols>
    <col min="1" max="1" width="15.57421875" style="0" customWidth="1"/>
    <col min="2" max="2" width="46.7109375" style="0" customWidth="1"/>
    <col min="3" max="3" width="13.8515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611870</v>
      </c>
      <c r="D2" s="4" t="s">
        <v>14</v>
      </c>
      <c r="E2" s="5">
        <v>6</v>
      </c>
      <c r="F2" s="5">
        <v>394</v>
      </c>
      <c r="G2" s="5">
        <v>30</v>
      </c>
      <c r="H2" s="6">
        <v>969000</v>
      </c>
      <c r="I2" s="6">
        <v>9137000</v>
      </c>
      <c r="J2" s="6">
        <v>1791000</v>
      </c>
      <c r="K2" s="6">
        <f>J2*M2</f>
        <v>805950</v>
      </c>
      <c r="L2" s="6">
        <f>J2-K2</f>
        <v>985050</v>
      </c>
      <c r="M2" s="5">
        <v>0.45</v>
      </c>
      <c r="N2" s="7">
        <f>L2/(H2+I2+K2)</f>
        <v>0.09027259105842678</v>
      </c>
    </row>
    <row r="3" spans="1:14" ht="21.75" customHeight="1">
      <c r="A3" s="2" t="s">
        <v>12</v>
      </c>
      <c r="B3" s="3" t="s">
        <v>15</v>
      </c>
      <c r="C3" s="3">
        <v>691052</v>
      </c>
      <c r="D3" s="4" t="s">
        <v>16</v>
      </c>
      <c r="E3" s="5">
        <v>4</v>
      </c>
      <c r="F3" s="5">
        <v>200</v>
      </c>
      <c r="G3" s="5">
        <v>12</v>
      </c>
      <c r="H3" s="6">
        <v>729000</v>
      </c>
      <c r="I3" s="6">
        <v>4439000</v>
      </c>
      <c r="J3" s="6">
        <v>6514000</v>
      </c>
      <c r="K3" s="6">
        <f>J3*M3</f>
        <v>2931300</v>
      </c>
      <c r="L3" s="6">
        <f>J3-K3</f>
        <v>3582700</v>
      </c>
      <c r="M3" s="5">
        <v>0.45</v>
      </c>
      <c r="N3" s="7">
        <f>L3/(H3+I3+K3)</f>
        <v>0.44234686948254787</v>
      </c>
    </row>
    <row r="4" spans="1:14" ht="12.75">
      <c r="A4" s="2" t="s">
        <v>12</v>
      </c>
      <c r="B4" s="3" t="s">
        <v>17</v>
      </c>
      <c r="C4" s="3">
        <v>623530</v>
      </c>
      <c r="D4" s="4" t="s">
        <v>18</v>
      </c>
      <c r="E4" s="5">
        <v>4</v>
      </c>
      <c r="F4" s="6">
        <v>1118</v>
      </c>
      <c r="G4" s="5">
        <v>57</v>
      </c>
      <c r="H4" s="6">
        <v>819000</v>
      </c>
      <c r="I4" s="6">
        <v>16882000</v>
      </c>
      <c r="J4" s="6">
        <v>2934000</v>
      </c>
      <c r="K4" s="6">
        <f>J4*M4</f>
        <v>1320300</v>
      </c>
      <c r="L4" s="6">
        <f>J4-K4</f>
        <v>1613700</v>
      </c>
      <c r="M4" s="5">
        <v>0.45</v>
      </c>
      <c r="N4" s="7">
        <f>L4/(H4+I4+K4)</f>
        <v>0.08483647279628627</v>
      </c>
    </row>
    <row r="6" spans="1:14" ht="12.75">
      <c r="A6" s="8" t="s">
        <v>19</v>
      </c>
      <c r="B6" s="8">
        <v>3</v>
      </c>
      <c r="C6" s="8"/>
      <c r="D6" s="8"/>
      <c r="E6" s="8">
        <f>SUM(E2:E4)</f>
        <v>14</v>
      </c>
      <c r="F6" s="9">
        <f>SUM(F2:F4)</f>
        <v>1712</v>
      </c>
      <c r="G6" s="9">
        <f>SUM(G2:G4)</f>
        <v>99</v>
      </c>
      <c r="H6" s="9">
        <f>SUM(H2:H4)</f>
        <v>2517000</v>
      </c>
      <c r="I6" s="9">
        <f>SUM(I2:I4)</f>
        <v>30458000</v>
      </c>
      <c r="J6" s="9">
        <f>SUM(J2:J4)</f>
        <v>11239000</v>
      </c>
      <c r="K6" s="9">
        <f>SUM(K2:K4)</f>
        <v>5057550</v>
      </c>
      <c r="L6" s="9">
        <f>SUM(L2:L4)</f>
        <v>6181450</v>
      </c>
      <c r="N6" s="7">
        <f>L6/(H6+I6+K6)</f>
        <v>0.16253051662326087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N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N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2024-03-05T17:26:06Z</dcterms:modified>
  <cp:category/>
  <cp:version/>
  <cp:contentType/>
  <cp:contentStatus/>
  <cp:revision>3</cp:revision>
</cp:coreProperties>
</file>