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71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<sst xmlns="http://schemas.openxmlformats.org/spreadsheetml/2006/main" count="16" uniqueCount="16">
  <si>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County</t>
  </si>
  <si>
    <t>Name</t>
  </si>
  <si>
    <t>NCES ID</t>
  </si>
  <si>
    <t>State District ID</t>
  </si>
  <si>
    <t>Schools</t>
  </si>
  <si>
    <t>Students</t>
  </si>
  <si>
    <t>Teachers</t>
  </si>
  <si>
    <t>Federal</t>
  </si>
  <si>
    <t>Local</t>
  </si>
  <si>
    <t>State</t>
  </si>
  <si>
    <t>Revised</t>
  </si>
  <si>
    <t>Loan</t>
  </si>
  <si>
    <t>Alpine</t>
  </si>
  <si>
    <t xml:space="preserve">Alpine County Unified </t>
  </si>
  <si>
    <t xml:space="preserve">CA-0261333 </t>
  </si>
  <si>
    <t>TOTAL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</si>
</sst>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%"/>
    <numFmt numFmtId="166" formatCode="#,##0"/>
  </numFmts>
  <fonts count="4">
    <font>
      <sz val="10"/>
      <name val="Arial"/>
      <family val="2"/>
    </font>
    <font>
      <b/>
      <sz val="14"/>
      <name val="Palatino Linotype"/>
      <family val="1"/>
    </font>
    <font>
      <sz val="15"/>
      <name val="Palatino Linotype"/>
      <family val="1"/>
    </font>
    <font>
      <sz val="14"/>
      <name val="Palatino Linotype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2">
    <xf numFmtId="164" fontId="0" fillId="0" borderId="0" xfId="0" applyAlignment="1">
      <alignment/>
    </xf>
    <xf numFmtId="164" fontId="1" fillId="0" borderId="0" xfId="0" applyFont="1" applyAlignment="1">
      <alignment/>
    </xf>
    <xf numFmtId="165" fontId="0" fillId="0" borderId="0" xfId="0" applyNumberFormat="1" applyAlignment="1">
      <alignment/>
    </xf>
    <xf numFmtId="164" fontId="2" fillId="0" borderId="0" xfId="0" applyFont="1" applyAlignment="1">
      <alignment/>
    </xf>
    <xf numFmtId="164" fontId="2" fillId="0" borderId="0" xfId="0" applyFont="1" applyAlignment="1">
      <alignment wrapText="1"/>
    </xf>
    <xf numFmtId="164" fontId="2" fillId="0" borderId="0" xfId="0" applyFont="1" applyAlignment="1">
      <alignment horizontal="right" wrapText="1"/>
    </xf>
    <xf numFmtId="164" fontId="3" fillId="0" borderId="0" xfId="0" applyFont="1" applyAlignment="1">
      <alignment/>
    </xf>
    <xf numFmtId="166" fontId="2" fillId="0" borderId="0" xfId="0" applyNumberFormat="1" applyFont="1" applyAlignment="1">
      <alignment wrapText="1"/>
    </xf>
    <xf numFmtId="166" fontId="2" fillId="0" borderId="0" xfId="0" applyNumberFormat="1" applyFont="1" applyAlignment="1">
      <alignment horizontal="right" wrapText="1"/>
    </xf>
    <xf numFmtId="166" fontId="3" fillId="0" borderId="0" xfId="0" applyNumberFormat="1" applyFont="1" applyAlignment="1">
      <alignment/>
    </xf>
    <xf numFmtId="165" fontId="2" fillId="0" borderId="0" xfId="0" applyNumberFormat="1" applyFont="1" applyAlignment="1">
      <alignment/>
    </xf>
    <xf numFmtId="164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4"/>
  <sheetViews>
    <sheetView tabSelected="1" workbookViewId="0" topLeftCell="A1">
      <selection activeCell="C4" sqref="A4:C4"/>
    </sheetView>
  </sheetViews>
  <sheetFormatPr defaultColWidth="12.57421875" defaultRowHeight="12.75"/>
  <cols>
    <col min="1" max="1" width="11.57421875" style="0" customWidth="1"/>
    <col min="2" max="2" width="33.421875" style="0" customWidth="1"/>
    <col min="3" max="3" width="16.421875" style="0" customWidth="1"/>
    <col min="4" max="4" width="22.7109375" style="0" customWidth="1"/>
    <col min="5" max="5" width="11.57421875" style="0" customWidth="1"/>
    <col min="6" max="6" width="15.57421875" style="0" customWidth="1"/>
    <col min="7" max="7" width="14.7109375" style="0" customWidth="1"/>
    <col min="8" max="8" width="14.8515625" style="0" customWidth="1"/>
    <col min="9" max="9" width="16.28125" style="0" customWidth="1"/>
    <col min="10" max="16384" width="11.57421875" style="0" customWidth="1"/>
  </cols>
  <sheetData>
    <row r="1" spans="1:14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N1" s="2"/>
    </row>
    <row r="2" spans="1:14" ht="35.25" customHeight="1">
      <c r="A2" s="3" t="s">
        <v>12</v>
      </c>
      <c r="B2" s="4" t="s">
        <v>13</v>
      </c>
      <c r="C2" s="4">
        <v>602070</v>
      </c>
      <c r="D2" s="5" t="s">
        <v>14</v>
      </c>
      <c r="E2" s="6">
        <v>3</v>
      </c>
      <c r="F2" s="6">
        <v>68</v>
      </c>
      <c r="G2" s="6">
        <v>8</v>
      </c>
      <c r="H2" s="7">
        <v>694000</v>
      </c>
      <c r="I2" s="8">
        <v>1963000</v>
      </c>
      <c r="J2" s="7">
        <v>822000</v>
      </c>
      <c r="K2" s="9">
        <f>J2*M2</f>
        <v>369900</v>
      </c>
      <c r="L2" s="9">
        <f>J2-K2</f>
        <v>452100</v>
      </c>
      <c r="M2" s="3">
        <v>0.45</v>
      </c>
      <c r="N2" s="10">
        <f>L2/(H2+I2+K2)</f>
        <v>0.14936073210215073</v>
      </c>
    </row>
    <row r="4" spans="1:14" ht="12.75">
      <c r="A4" s="11" t="s">
        <v>15</v>
      </c>
      <c r="B4" s="11">
        <v>1</v>
      </c>
      <c r="C4" s="11"/>
      <c r="E4" s="6">
        <v>3</v>
      </c>
      <c r="F4" s="6">
        <v>68</v>
      </c>
      <c r="G4" s="6">
        <v>8</v>
      </c>
      <c r="H4" s="7">
        <v>694000</v>
      </c>
      <c r="I4" s="8">
        <v>1963000</v>
      </c>
      <c r="J4" s="7">
        <v>822000</v>
      </c>
      <c r="K4" s="9">
        <f>J4*M4</f>
        <v>369900</v>
      </c>
      <c r="L4" s="9">
        <f>J4-K4</f>
        <v>452100</v>
      </c>
      <c r="M4" s="3">
        <v>0.45</v>
      </c>
      <c r="N4" s="10">
        <f>L4/(H4+I4+K4)</f>
        <v>0.14936073210215073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Zoll</dc:creator>
  <cp:keywords/>
  <dc:description/>
  <cp:lastModifiedBy>Peter Zoll</cp:lastModifiedBy>
  <dcterms:created xsi:type="dcterms:W3CDTF">2024-03-04T22:48:11Z</dcterms:created>
  <dcterms:modified xsi:type="dcterms:W3CDTF">2024-03-04T23:42:13Z</dcterms:modified>
  <cp:category/>
  <cp:version/>
  <cp:contentType/>
  <cp:contentStatus/>
  <cp:revision>2</cp:revision>
</cp:coreProperties>
</file>